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720" windowHeight="9315" tabRatio="844" activeTab="0"/>
  </bookViews>
  <sheets>
    <sheet name="СВЕДЕНИЯ БЮДЖЕТНЫЕ 2022" sheetId="1" r:id="rId1"/>
  </sheets>
  <externalReferences>
    <externalReference r:id="rId4"/>
  </externalReferences>
  <definedNames>
    <definedName name="_xlnm.Print_Area" localSheetId="0">'СВЕДЕНИЯ БЮДЖЕТНЫЕ 2022'!$B$1:$Q$100</definedName>
  </definedNames>
  <calcPr fullCalcOnLoad="1"/>
</workbook>
</file>

<file path=xl/sharedStrings.xml><?xml version="1.0" encoding="utf-8"?>
<sst xmlns="http://schemas.openxmlformats.org/spreadsheetml/2006/main" count="172" uniqueCount="135">
  <si>
    <t>УТВЕРЖДАЮ</t>
  </si>
  <si>
    <t>коды</t>
  </si>
  <si>
    <t>по ОКПО</t>
  </si>
  <si>
    <t>(подпись)</t>
  </si>
  <si>
    <t>(расшифровка подписи)</t>
  </si>
  <si>
    <t>Управление образования администрации Комсомольского муниципального района Хабаровского края</t>
  </si>
  <si>
    <t>Единица измерения: руб.</t>
  </si>
  <si>
    <t xml:space="preserve">ИНН / КПП </t>
  </si>
  <si>
    <t>№                  п/п</t>
  </si>
  <si>
    <t>Всего</t>
  </si>
  <si>
    <t>СВЕДЕНИЯ</t>
  </si>
  <si>
    <t>об операциях с целевыми субсидиями, предоставленными муниципальному учреждению</t>
  </si>
  <si>
    <t>Дата</t>
  </si>
  <si>
    <t>Дата предоставления предыдущих</t>
  </si>
  <si>
    <t>Сведений</t>
  </si>
  <si>
    <t>Наименование бюджета</t>
  </si>
  <si>
    <t>Глава по БК</t>
  </si>
  <si>
    <t>Наименование учредителя (ГРБС)</t>
  </si>
  <si>
    <t>Наименование органа, осуществляющего ведение</t>
  </si>
  <si>
    <t xml:space="preserve">по ОКЕИ </t>
  </si>
  <si>
    <t>лицевого счета по иным субсидиям</t>
  </si>
  <si>
    <t xml:space="preserve">(с точностью до второго десятичного знака)  </t>
  </si>
  <si>
    <t>по ОКВ</t>
  </si>
  <si>
    <t>Остаток средств на начало года</t>
  </si>
  <si>
    <t>Наименование целевой субсидии</t>
  </si>
  <si>
    <t>Код      целевой      субсидии</t>
  </si>
  <si>
    <t>Сумма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</si>
  <si>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</si>
  <si>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</si>
  <si>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</si>
  <si>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</si>
  <si>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</si>
  <si>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Мероприятия по развитию допол-нительного образования в рамках муниципальной программы «Развитие дополнительного образования детей в Комсомольском муниципальном районе на 2012-2014 годы»</t>
  </si>
  <si>
    <t>Мероприятия по организации отдыха детей и подростков в каникулярное время в рамках муниципальной программы «Каникулы на 2011-2014 годы»</t>
  </si>
  <si>
    <t xml:space="preserve">Реализация мероприятий по развитию системы дошкольного образования в рамках муници-пальной программы «Развитие дошкольного образования в Комсомольском муниципальном районе на 2011-2014 годы» </t>
  </si>
  <si>
    <t>Реализация мероприятий подпрограммы «Безопасность образовательных учреждений Комсомольского муниципального района на 2014-2016 годы» в рамках муниципальной программы «Образование в Комсомольском муниципальном районе на 2014-2016 годы»</t>
  </si>
  <si>
    <t>Капитальный ремонт объектов муниципальной собственности, включенных в перечень объектов капитального ремонта, финанси-руемых за счет средств бюджета муниципального района в рамках непрограммных расходов органов местного самоуправления муниципального района</t>
  </si>
  <si>
    <t>Мероприятия в области физической культуры и спорта в рамках муниципальной программы «Развитие физической культуры и спорта в Комсомольском муниципальном районе на 2012-2014 годы»</t>
  </si>
  <si>
    <t>Расходы на обеспечение деятельности (оказание услуг) муниципальных учреждений дошкольного образования в рамках муниципальной программы «Образование в Комсомольском муниципальном районе на 2014-2016 годы» (субсидия на иные цели)</t>
  </si>
  <si>
    <t>Номер страницы</t>
  </si>
  <si>
    <t xml:space="preserve">                                                         Всего страниц</t>
  </si>
  <si>
    <t>Форма по ОКУД</t>
  </si>
  <si>
    <t>по ОКТМО</t>
  </si>
  <si>
    <t>Бюджет Комсомольского муниципального района</t>
  </si>
  <si>
    <t>Финансовое управление администрации Комсомольского 
муниципального района Хабаровского края</t>
  </si>
  <si>
    <t>Главный бухгалтер</t>
  </si>
  <si>
    <t>Код по бюджетной классификации</t>
  </si>
  <si>
    <t>Руководитель учреждения</t>
  </si>
  <si>
    <t xml:space="preserve">Заместитель руководителя </t>
  </si>
  <si>
    <t>Исполнитель</t>
  </si>
  <si>
    <t>02014</t>
  </si>
  <si>
    <t>02009</t>
  </si>
  <si>
    <t>02015</t>
  </si>
  <si>
    <t>02013</t>
  </si>
  <si>
    <t>340.2</t>
  </si>
  <si>
    <t>1608</t>
  </si>
  <si>
    <t>Директор</t>
  </si>
  <si>
    <t>Носова Т.С.</t>
  </si>
  <si>
    <t>2712010965 / 271201001</t>
  </si>
  <si>
    <t>Шалашова Е.А.</t>
  </si>
  <si>
    <t>005</t>
  </si>
  <si>
    <t>211.0</t>
  </si>
  <si>
    <t>213.0</t>
  </si>
  <si>
    <t>212.0</t>
  </si>
  <si>
    <t>005 0702 0100280070 112</t>
  </si>
  <si>
    <t>226.0</t>
  </si>
  <si>
    <t>005 0702 0100580210 340</t>
  </si>
  <si>
    <t>005 0702 0100580150 112</t>
  </si>
  <si>
    <t xml:space="preserve">Субсидии муниципальным бюджетным учреждениям на осуществление расходов, связанных с  компенсацией расходов на оплату стоимости проезда и провоза багажа к месту использования отпуска и обратно </t>
  </si>
  <si>
    <t>Т.С. Носова</t>
  </si>
  <si>
    <t>08620437</t>
  </si>
  <si>
    <t>Доп.класс.</t>
  </si>
  <si>
    <t>005 0707 0100480650 111</t>
  </si>
  <si>
    <t>005 0707 0100480650 119</t>
  </si>
  <si>
    <t>005 0702 010020И030 112</t>
  </si>
  <si>
    <t>1610</t>
  </si>
  <si>
    <t>005 0702 0100780360 244</t>
  </si>
  <si>
    <t>005 0702 010020И030 244</t>
  </si>
  <si>
    <t>214.1</t>
  </si>
  <si>
    <t>226.2</t>
  </si>
  <si>
    <t>342.0</t>
  </si>
  <si>
    <t>346.0</t>
  </si>
  <si>
    <t>005 0702 010020П380 244</t>
  </si>
  <si>
    <t>310.0</t>
  </si>
  <si>
    <t>з-он 232 "о нормативах расчета субвенций, выделяемых местным бюджетам для реализации основных общеобразовательных программ"</t>
  </si>
  <si>
    <t>005 0702 0100780520 244      005 0702 01007SC430 244</t>
  </si>
  <si>
    <t>02005</t>
  </si>
  <si>
    <t>005 07020100780720 244</t>
  </si>
  <si>
    <t>Субсидии муниципальным бюджетным учреждениям на осуществление расходов. связанных с обеспечением летней трудовой занятости</t>
  </si>
  <si>
    <t>Субсидии муниципальным бюджетным учреждениям на осуществление расходов. связанных с воспроизводством высококвалифицированных кадров муниципальной системы образования</t>
  </si>
  <si>
    <t>296.0</t>
  </si>
  <si>
    <t>005 0702 0100580150 244</t>
  </si>
  <si>
    <t>Кузнецова М.А.</t>
  </si>
  <si>
    <t>005 07020100280070 244</t>
  </si>
  <si>
    <t>1603</t>
  </si>
  <si>
    <t>1602</t>
  </si>
  <si>
    <t>з-он 232 "о нормативах расчета субвенций, выделяемых местным бюджетам для реализации основных общеобразовательных программ"  ЕГЭ</t>
  </si>
  <si>
    <t>343.0</t>
  </si>
  <si>
    <t>005 0702 010002И260244</t>
  </si>
  <si>
    <t>005 0702 01007SC430 244</t>
  </si>
  <si>
    <t>Субсидии муниципальным бюджетным учреждениям на осуществление расходов. связанных с приобретением  движимого имущества. за исключением затрат на комплектование библиотечных фондов</t>
  </si>
  <si>
    <t>005 0702 01007L304М 244</t>
  </si>
  <si>
    <t>005 0702 010002И260111</t>
  </si>
  <si>
    <t>005 0702 010002И260119</t>
  </si>
  <si>
    <t>21-53040-00000-00002</t>
  </si>
  <si>
    <t>310.2</t>
  </si>
  <si>
    <t>1618</t>
  </si>
  <si>
    <t>005 01004 010110П250 323</t>
  </si>
  <si>
    <t>263.0</t>
  </si>
  <si>
    <t>1620</t>
  </si>
  <si>
    <t>005 0702 010020П410 111</t>
  </si>
  <si>
    <t>005 0702 010020П410 119</t>
  </si>
  <si>
    <t>1616</t>
  </si>
  <si>
    <t>005 01003 010110П230 321</t>
  </si>
  <si>
    <t>262.0</t>
  </si>
  <si>
    <t>Субсидии муниципальным бюджетным учреждениям на осуществление расходов. связанных с обеспечением бесплатным питанием детей из многодетных и малоимущих семей (краевой бюджет)</t>
  </si>
  <si>
    <t xml:space="preserve">Финансовое обеспечение иероприятий на проведение государственной итоговой аттестации в рамках ЕГЭ  </t>
  </si>
  <si>
    <t>Субсидии муниципальным бюджетным учреждениям на осуществление расходов. связанных с приобретением  движимого имуществ, обеспечение соответствия пищеблоков образовательных учреждений действующим санитарным нормам и правилам</t>
  </si>
  <si>
    <t>Субсидии муниципальным бюджетным учреждениям на осуществление расходов. связанных с обеспечением бесплатным питанием детей из многодетных и малоимущих семей, учащихся с ограниченными возможностями здоровья и проведение доп.витаминизации рациона питания школьников</t>
  </si>
  <si>
    <t>Субвенции на компенсацию части родительской платы по ДОУ</t>
  </si>
  <si>
    <t>Субвенции на предоставление компенсаций пед.работникам по коммунальным расходам</t>
  </si>
  <si>
    <t>Субсидии муниципальным бюджетным учреждениям на осуществление расходов. связанных с обеспечением бесплатным горячим питанием детей c 1 по 4 класс</t>
  </si>
  <si>
    <t>Субсидии муниципальным бюджетным учреждениям на осуществление расходов. связанных с выплатой расходов по проведению итоговой аттестации ЕГЭ</t>
  </si>
  <si>
    <t>30 декабря 2021г</t>
  </si>
  <si>
    <t>30.12.2021г.</t>
  </si>
  <si>
    <t>Разрешенный к использованию остаток целевой субсидии прошлых лет на начало 2022г.</t>
  </si>
  <si>
    <t>02024</t>
  </si>
  <si>
    <t>225.1</t>
  </si>
  <si>
    <t>Мероприятия по обеспечению технической безопасности образовательных учреждений (текущий ремонт)</t>
  </si>
  <si>
    <t>005 07020100680690 244</t>
  </si>
  <si>
    <t>005 07020100680670 244</t>
  </si>
  <si>
    <t>225.3</t>
  </si>
  <si>
    <t>Мероприятия по обеспечению противопожарной безопасности образовательных учреждений (противопожарные мероприятия)</t>
  </si>
  <si>
    <t>на 2022 год</t>
  </si>
  <si>
    <t>тел.89622886606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</si>
</sst>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"/>
    <numFmt numFmtId="195" formatCode="[$-FC19]d\ mmmm\ yyyy\ &quot;г.&quot;"/>
    <numFmt numFmtId="196" formatCode="[$-F800]dddd\,\ mmmm\ dd\,\ yyyy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right"/>
      <protection/>
    </xf>
    <xf numFmtId="49" fontId="3" fillId="0" borderId="10" xfId="52" applyNumberFormat="1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14" fontId="3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/>
      <protection/>
    </xf>
    <xf numFmtId="49" fontId="3" fillId="0" borderId="0" xfId="52" applyNumberFormat="1" applyFont="1" applyAlignment="1">
      <alignment/>
      <protection/>
    </xf>
    <xf numFmtId="49" fontId="3" fillId="0" borderId="0" xfId="52" applyNumberFormat="1" applyFont="1" applyAlignment="1">
      <alignment horizontal="left" indent="3"/>
      <protection/>
    </xf>
    <xf numFmtId="49" fontId="3" fillId="0" borderId="0" xfId="52" applyNumberFormat="1" applyFont="1" applyAlignment="1">
      <alignment horizontal="left" indent="2"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Alignment="1">
      <alignment wrapText="1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5" xfId="52" applyFont="1" applyBorder="1" applyAlignment="1">
      <alignment horizontal="left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2" applyFont="1" applyFill="1" applyAlignment="1">
      <alignment horizontal="left" wrapText="1"/>
      <protection/>
    </xf>
    <xf numFmtId="0" fontId="3" fillId="0" borderId="16" xfId="52" applyFont="1" applyBorder="1">
      <alignment/>
      <protection/>
    </xf>
    <xf numFmtId="0" fontId="6" fillId="0" borderId="0" xfId="52" applyFont="1">
      <alignment/>
      <protection/>
    </xf>
    <xf numFmtId="49" fontId="3" fillId="0" borderId="0" xfId="53" applyNumberFormat="1" applyFont="1" applyFill="1">
      <alignment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3" fillId="0" borderId="0" xfId="0" applyFont="1" applyFill="1" applyAlignment="1">
      <alignment/>
    </xf>
    <xf numFmtId="49" fontId="3" fillId="0" borderId="0" xfId="53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7" xfId="52" applyFont="1" applyBorder="1">
      <alignment/>
      <protection/>
    </xf>
    <xf numFmtId="0" fontId="3" fillId="0" borderId="0" xfId="53" applyFont="1" applyFill="1" applyBorder="1" applyAlignment="1">
      <alignment/>
      <protection/>
    </xf>
    <xf numFmtId="0" fontId="4" fillId="0" borderId="0" xfId="52" applyFont="1" applyBorder="1" applyAlignment="1">
      <alignment/>
      <protection/>
    </xf>
    <xf numFmtId="0" fontId="5" fillId="0" borderId="16" xfId="53" applyFont="1" applyFill="1" applyBorder="1" applyAlignment="1">
      <alignment/>
      <protection/>
    </xf>
    <xf numFmtId="49" fontId="3" fillId="0" borderId="16" xfId="53" applyNumberFormat="1" applyFont="1" applyFill="1" applyBorder="1">
      <alignment/>
      <protection/>
    </xf>
    <xf numFmtId="49" fontId="5" fillId="0" borderId="16" xfId="53" applyNumberFormat="1" applyFont="1" applyFill="1" applyBorder="1">
      <alignment/>
      <protection/>
    </xf>
    <xf numFmtId="0" fontId="5" fillId="0" borderId="16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0" xfId="53" applyFont="1" applyFill="1">
      <alignment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3" applyFont="1" applyFill="1" applyBorder="1" applyAlignment="1">
      <alignment/>
      <protection/>
    </xf>
    <xf numFmtId="0" fontId="1" fillId="0" borderId="16" xfId="52" applyFont="1" applyBorder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49" fontId="3" fillId="0" borderId="12" xfId="52" applyNumberFormat="1" applyFont="1" applyBorder="1" applyAlignment="1">
      <alignment horizontal="center" vertical="center" wrapText="1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4" fontId="3" fillId="0" borderId="12" xfId="52" applyNumberFormat="1" applyFont="1" applyBorder="1" applyAlignment="1">
      <alignment horizontal="center" vertical="center"/>
      <protection/>
    </xf>
    <xf numFmtId="4" fontId="3" fillId="0" borderId="13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9" xfId="52" applyNumberFormat="1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49" fontId="3" fillId="0" borderId="22" xfId="52" applyNumberFormat="1" applyFont="1" applyBorder="1" applyAlignment="1">
      <alignment horizontal="center" vertical="center"/>
      <protection/>
    </xf>
    <xf numFmtId="49" fontId="3" fillId="0" borderId="23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4" fontId="3" fillId="0" borderId="11" xfId="52" applyNumberFormat="1" applyFont="1" applyBorder="1" applyAlignment="1">
      <alignment horizontal="center"/>
      <protection/>
    </xf>
    <xf numFmtId="4" fontId="3" fillId="0" borderId="12" xfId="52" applyNumberFormat="1" applyFont="1" applyBorder="1" applyAlignment="1">
      <alignment horizontal="center"/>
      <protection/>
    </xf>
    <xf numFmtId="4" fontId="3" fillId="0" borderId="13" xfId="52" applyNumberFormat="1" applyFont="1" applyBorder="1" applyAlignment="1">
      <alignment horizontal="center"/>
      <protection/>
    </xf>
    <xf numFmtId="3" fontId="3" fillId="0" borderId="11" xfId="52" applyNumberFormat="1" applyFont="1" applyBorder="1" applyAlignment="1">
      <alignment horizontal="center"/>
      <protection/>
    </xf>
    <xf numFmtId="49" fontId="2" fillId="0" borderId="12" xfId="52" applyNumberFormat="1" applyFont="1" applyBorder="1" applyAlignment="1">
      <alignment horizontal="center"/>
      <protection/>
    </xf>
    <xf numFmtId="49" fontId="2" fillId="0" borderId="13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23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left"/>
      <protection/>
    </xf>
    <xf numFmtId="0" fontId="3" fillId="0" borderId="16" xfId="0" applyFont="1" applyFill="1" applyBorder="1" applyAlignment="1">
      <alignment horizontal="center"/>
    </xf>
    <xf numFmtId="0" fontId="2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24" xfId="52" applyFont="1" applyBorder="1" applyAlignment="1">
      <alignment horizontal="right"/>
      <protection/>
    </xf>
    <xf numFmtId="0" fontId="3" fillId="0" borderId="14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4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" fontId="3" fillId="0" borderId="12" xfId="52" applyNumberFormat="1" applyFont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left" wrapText="1"/>
      <protection/>
    </xf>
    <xf numFmtId="4" fontId="3" fillId="0" borderId="17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7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49" fontId="3" fillId="0" borderId="11" xfId="52" applyNumberFormat="1" applyFont="1" applyBorder="1" applyAlignment="1">
      <alignment horizontal="center" vertical="justify" wrapText="1"/>
      <protection/>
    </xf>
    <xf numFmtId="49" fontId="3" fillId="0" borderId="18" xfId="52" applyNumberFormat="1" applyFont="1" applyBorder="1" applyAlignment="1">
      <alignment horizontal="center" vertical="justify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1" xfId="52" applyNumberFormat="1" applyFont="1" applyBorder="1" applyAlignment="1">
      <alignment horizontal="center"/>
      <protection/>
    </xf>
    <xf numFmtId="49" fontId="3" fillId="0" borderId="18" xfId="52" applyNumberFormat="1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84</xdr:row>
      <xdr:rowOff>123825</xdr:rowOff>
    </xdr:from>
    <xdr:to>
      <xdr:col>4</xdr:col>
      <xdr:colOff>1123950</xdr:colOff>
      <xdr:row>86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5593675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87</xdr:row>
      <xdr:rowOff>28575</xdr:rowOff>
    </xdr:from>
    <xdr:to>
      <xdr:col>4</xdr:col>
      <xdr:colOff>1581150</xdr:colOff>
      <xdr:row>90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5974675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3</xdr:row>
      <xdr:rowOff>19050</xdr:rowOff>
    </xdr:from>
    <xdr:to>
      <xdr:col>13</xdr:col>
      <xdr:colOff>752475</xdr:colOff>
      <xdr:row>3</xdr:row>
      <xdr:rowOff>323850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80962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esktop\&#1050;&#1091;&#1079;&#1085;&#1077;&#1094;&#1086;&#1074;&#1072;%20&#1052;.&#1040;\&#1055;&#1051;&#1040;&#1053;%20&#1060;&#1061;&#1044;\2019\04-09-19%20&#1060;&#1061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БЮДЖЕТ 2019"/>
      <sheetName val="СВЕДЕНИЯ БЮДЖЕТНЫЕ 2019"/>
    </sheetNames>
    <sheetDataSet>
      <sheetData sheetId="0">
        <row r="18">
          <cell r="B18" t="str">
            <v>Наименование учреждения:Муниципальное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Нижнетамбовского сельского поселения Комсомольского муниципального района Хабаровск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Normal="80" zoomScaleSheetLayoutView="100" workbookViewId="0" topLeftCell="B83">
      <selection activeCell="B100" sqref="B100"/>
    </sheetView>
  </sheetViews>
  <sheetFormatPr defaultColWidth="9.140625" defaultRowHeight="12.75"/>
  <cols>
    <col min="1" max="1" width="5.8515625" style="1" hidden="1" customWidth="1"/>
    <col min="2" max="2" width="56.28125" style="1" customWidth="1"/>
    <col min="3" max="3" width="6.8515625" style="1" customWidth="1"/>
    <col min="4" max="4" width="5.57421875" style="1" customWidth="1"/>
    <col min="5" max="5" width="29.421875" style="1" customWidth="1"/>
    <col min="6" max="6" width="12.140625" style="1" customWidth="1"/>
    <col min="7" max="7" width="7.57421875" style="1" customWidth="1"/>
    <col min="8" max="8" width="5.57421875" style="1" customWidth="1"/>
    <col min="9" max="9" width="8.57421875" style="15" customWidth="1"/>
    <col min="10" max="10" width="7.140625" style="1" customWidth="1"/>
    <col min="11" max="11" width="13.28125" style="1" customWidth="1"/>
    <col min="12" max="12" width="15.57421875" style="1" customWidth="1"/>
    <col min="13" max="13" width="14.140625" style="1" customWidth="1"/>
    <col min="14" max="14" width="14.00390625" style="1" customWidth="1"/>
    <col min="15" max="15" width="10.421875" style="1" customWidth="1"/>
    <col min="16" max="16" width="18.00390625" style="1" customWidth="1"/>
    <col min="17" max="17" width="0.9921875" style="1" customWidth="1"/>
    <col min="18" max="16384" width="9.140625" style="1" customWidth="1"/>
  </cols>
  <sheetData>
    <row r="1" spans="1:16" ht="15.75">
      <c r="A1" s="6"/>
      <c r="B1" s="12"/>
      <c r="C1" s="6"/>
      <c r="D1" s="6"/>
      <c r="E1" s="6"/>
      <c r="F1" s="6"/>
      <c r="G1" s="6"/>
      <c r="H1" s="6"/>
      <c r="I1" s="8"/>
      <c r="J1" s="6"/>
      <c r="K1" s="6"/>
      <c r="L1" s="6"/>
      <c r="M1" s="6"/>
      <c r="N1" s="6"/>
      <c r="O1" s="6"/>
      <c r="P1" s="6"/>
    </row>
    <row r="2" spans="1:16" ht="15.75">
      <c r="A2" s="6"/>
      <c r="B2" s="25"/>
      <c r="C2" s="25"/>
      <c r="D2" s="25"/>
      <c r="E2" s="25"/>
      <c r="F2" s="25"/>
      <c r="G2" s="25"/>
      <c r="H2" s="25"/>
      <c r="I2" s="8"/>
      <c r="J2" s="6"/>
      <c r="K2" s="6"/>
      <c r="L2" s="6"/>
      <c r="M2" s="6" t="s">
        <v>0</v>
      </c>
      <c r="N2" s="6"/>
      <c r="O2" s="6"/>
      <c r="P2" s="6"/>
    </row>
    <row r="3" spans="1:16" ht="30.75" customHeight="1">
      <c r="A3" s="6"/>
      <c r="B3" s="39"/>
      <c r="C3" s="39"/>
      <c r="D3" s="39"/>
      <c r="E3" s="39"/>
      <c r="F3" s="39"/>
      <c r="G3" s="39"/>
      <c r="H3" s="25"/>
      <c r="I3" s="3"/>
      <c r="J3" s="12"/>
      <c r="K3" s="12"/>
      <c r="L3" s="12"/>
      <c r="M3" s="40" t="s">
        <v>56</v>
      </c>
      <c r="N3" s="40"/>
      <c r="O3" s="40"/>
      <c r="P3" s="6"/>
    </row>
    <row r="4" spans="1:16" ht="27" customHeight="1">
      <c r="A4" s="6"/>
      <c r="B4" s="105"/>
      <c r="C4" s="105"/>
      <c r="D4" s="25"/>
      <c r="E4" s="25"/>
      <c r="F4" s="25"/>
      <c r="G4" s="25"/>
      <c r="H4" s="25"/>
      <c r="I4" s="3"/>
      <c r="J4" s="12"/>
      <c r="K4" s="12"/>
      <c r="L4" s="12"/>
      <c r="M4" s="49"/>
      <c r="N4" s="49"/>
      <c r="O4" s="49" t="s">
        <v>69</v>
      </c>
      <c r="P4" s="6"/>
    </row>
    <row r="5" spans="1:18" ht="15.75">
      <c r="A5" s="6"/>
      <c r="B5" s="100"/>
      <c r="C5" s="100"/>
      <c r="D5" s="100"/>
      <c r="E5" s="100"/>
      <c r="F5" s="100"/>
      <c r="G5" s="100"/>
      <c r="H5" s="100"/>
      <c r="I5" s="8"/>
      <c r="J5" s="6"/>
      <c r="K5" s="6"/>
      <c r="L5" s="6"/>
      <c r="M5" s="50"/>
      <c r="N5" s="50"/>
      <c r="O5" s="50"/>
      <c r="P5" s="50"/>
      <c r="Q5" s="50"/>
      <c r="R5" s="50"/>
    </row>
    <row r="6" spans="1:16" ht="15.75">
      <c r="A6" s="6"/>
      <c r="B6" s="38"/>
      <c r="C6" s="38"/>
      <c r="D6" s="38"/>
      <c r="E6" s="38"/>
      <c r="F6" s="38"/>
      <c r="G6" s="38"/>
      <c r="H6" s="38"/>
      <c r="I6" s="8"/>
      <c r="J6" s="6"/>
      <c r="K6" s="6"/>
      <c r="L6" s="6"/>
      <c r="M6" s="13"/>
      <c r="N6" s="13"/>
      <c r="O6" s="13"/>
      <c r="P6" s="6"/>
    </row>
    <row r="7" spans="1:16" ht="15.75">
      <c r="A7" s="6"/>
      <c r="B7" s="38"/>
      <c r="C7" s="38"/>
      <c r="D7" s="38"/>
      <c r="E7" s="38"/>
      <c r="F7" s="38"/>
      <c r="G7" s="38"/>
      <c r="H7" s="38"/>
      <c r="I7" s="8"/>
      <c r="J7" s="6"/>
      <c r="K7" s="6"/>
      <c r="L7" s="6"/>
      <c r="M7" s="13"/>
      <c r="N7" s="13"/>
      <c r="O7" s="13"/>
      <c r="P7" s="6"/>
    </row>
    <row r="8" spans="1:16" ht="15.75">
      <c r="A8" s="6"/>
      <c r="B8" s="38"/>
      <c r="C8" s="38"/>
      <c r="D8" s="38"/>
      <c r="E8" s="38"/>
      <c r="F8" s="38"/>
      <c r="G8" s="38"/>
      <c r="H8" s="38"/>
      <c r="I8" s="8"/>
      <c r="J8" s="6"/>
      <c r="K8" s="6"/>
      <c r="L8" s="6"/>
      <c r="M8" s="13"/>
      <c r="N8" s="13"/>
      <c r="O8" s="13"/>
      <c r="P8" s="6"/>
    </row>
    <row r="9" spans="1:16" ht="15.75">
      <c r="A9" s="6"/>
      <c r="B9" s="38"/>
      <c r="C9" s="38"/>
      <c r="D9" s="38"/>
      <c r="E9" s="38"/>
      <c r="F9" s="38"/>
      <c r="G9" s="38"/>
      <c r="H9" s="38"/>
      <c r="I9" s="8"/>
      <c r="J9" s="6"/>
      <c r="K9" s="6"/>
      <c r="L9" s="6"/>
      <c r="M9" s="13"/>
      <c r="N9" s="13"/>
      <c r="O9" s="13"/>
      <c r="P9" s="6"/>
    </row>
    <row r="10" spans="1:16" ht="15.75">
      <c r="A10" s="6"/>
      <c r="B10" s="38"/>
      <c r="C10" s="38"/>
      <c r="D10" s="38"/>
      <c r="E10" s="38"/>
      <c r="F10" s="38"/>
      <c r="G10" s="38"/>
      <c r="H10" s="38"/>
      <c r="I10" s="8"/>
      <c r="J10" s="6"/>
      <c r="K10" s="6"/>
      <c r="L10" s="6"/>
      <c r="M10" s="13"/>
      <c r="N10" s="13"/>
      <c r="O10" s="13"/>
      <c r="P10" s="6"/>
    </row>
    <row r="11" spans="1:17" ht="15.75">
      <c r="A11" s="6"/>
      <c r="B11" s="100"/>
      <c r="C11" s="100"/>
      <c r="D11" s="100"/>
      <c r="E11" s="100"/>
      <c r="F11" s="100"/>
      <c r="G11" s="100"/>
      <c r="H11" s="100"/>
      <c r="I11" s="8"/>
      <c r="J11" s="6"/>
      <c r="K11" s="6"/>
      <c r="L11" s="6"/>
      <c r="M11" s="3"/>
      <c r="N11" s="6"/>
      <c r="O11" s="6"/>
      <c r="P11" s="3"/>
      <c r="Q11" s="16"/>
    </row>
    <row r="12" spans="1:17" ht="15.75">
      <c r="A12" s="138" t="s">
        <v>10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6"/>
    </row>
    <row r="13" spans="1:17" ht="15.75">
      <c r="A13" s="138" t="s">
        <v>11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1"/>
    </row>
    <row r="14" spans="1:17" ht="15.75">
      <c r="A14" s="138" t="s">
        <v>133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1"/>
    </row>
    <row r="15" spans="1:17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1"/>
    </row>
    <row r="16" spans="1:17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</row>
    <row r="17" spans="1:17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1"/>
    </row>
    <row r="18" spans="1:17" ht="15.7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  <c r="O18" s="6"/>
      <c r="P18" s="12"/>
      <c r="Q18" s="11"/>
    </row>
    <row r="19" spans="1:17" ht="15.75">
      <c r="A19" s="6"/>
      <c r="B19" s="50" t="s">
        <v>123</v>
      </c>
      <c r="C19" s="50"/>
      <c r="D19" s="50"/>
      <c r="E19" s="50"/>
      <c r="F19" s="50"/>
      <c r="G19" s="50"/>
      <c r="H19" s="50"/>
      <c r="I19" s="2"/>
      <c r="J19" s="2"/>
      <c r="K19" s="2"/>
      <c r="L19" s="2"/>
      <c r="M19" s="6"/>
      <c r="N19" s="2"/>
      <c r="O19" s="3"/>
      <c r="P19" s="4" t="s">
        <v>1</v>
      </c>
      <c r="Q19" s="11"/>
    </row>
    <row r="20" spans="1:17" ht="60.75" customHeight="1">
      <c r="A20" s="6"/>
      <c r="B20" s="122" t="str">
        <f>'[1]ПЛАН БЮДЖЕТ 2019'!B18:Q18</f>
        <v>Наименование учреждения:Муниципальное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Нижнетамбовского сельского поселения Комсомольского муниципального района Хабаровского края </v>
      </c>
      <c r="C20" s="122"/>
      <c r="D20" s="122"/>
      <c r="E20" s="122"/>
      <c r="F20" s="122"/>
      <c r="G20" s="122"/>
      <c r="H20" s="122"/>
      <c r="I20" s="122"/>
      <c r="J20" s="122"/>
      <c r="K20" s="123"/>
      <c r="L20" s="14"/>
      <c r="M20" s="6"/>
      <c r="N20" s="29"/>
      <c r="O20" s="5" t="s">
        <v>41</v>
      </c>
      <c r="P20" s="139"/>
      <c r="Q20" s="11"/>
    </row>
    <row r="21" spans="1:17" ht="12.75" customHeight="1">
      <c r="A21" s="6"/>
      <c r="B21" s="128"/>
      <c r="C21" s="128"/>
      <c r="D21" s="128"/>
      <c r="E21" s="128"/>
      <c r="F21" s="128"/>
      <c r="G21" s="128"/>
      <c r="H21" s="128"/>
      <c r="I21" s="128"/>
      <c r="J21" s="128"/>
      <c r="K21" s="14"/>
      <c r="L21" s="14"/>
      <c r="M21" s="6"/>
      <c r="N21" s="30"/>
      <c r="O21" s="5"/>
      <c r="P21" s="140"/>
      <c r="Q21" s="11"/>
    </row>
    <row r="22" spans="1:17" ht="15.75">
      <c r="A22" s="6"/>
      <c r="B22" s="6"/>
      <c r="C22" s="7"/>
      <c r="D22" s="7"/>
      <c r="E22" s="7"/>
      <c r="F22" s="7"/>
      <c r="G22" s="7"/>
      <c r="H22" s="7"/>
      <c r="I22" s="7"/>
      <c r="J22" s="7"/>
      <c r="K22" s="51"/>
      <c r="L22" s="7"/>
      <c r="M22" s="6"/>
      <c r="N22" s="5"/>
      <c r="O22" s="9" t="s">
        <v>12</v>
      </c>
      <c r="P22" s="17" t="s">
        <v>124</v>
      </c>
      <c r="Q22" s="11"/>
    </row>
    <row r="23" spans="1:17" ht="15.75">
      <c r="A23" s="6"/>
      <c r="B23" s="6"/>
      <c r="C23" s="6"/>
      <c r="D23" s="6"/>
      <c r="E23" s="6"/>
      <c r="F23" s="6"/>
      <c r="G23" s="6"/>
      <c r="H23" s="6"/>
      <c r="I23" s="8"/>
      <c r="J23" s="9"/>
      <c r="K23" s="9"/>
      <c r="L23" s="9"/>
      <c r="M23" s="6"/>
      <c r="N23" s="5"/>
      <c r="O23" s="5" t="s">
        <v>2</v>
      </c>
      <c r="P23" s="4">
        <v>51318123</v>
      </c>
      <c r="Q23" s="16"/>
    </row>
    <row r="24" spans="1:17" ht="15.75">
      <c r="A24" s="6"/>
      <c r="B24" s="6" t="s">
        <v>7</v>
      </c>
      <c r="C24" s="133" t="s">
        <v>58</v>
      </c>
      <c r="D24" s="134"/>
      <c r="E24" s="134"/>
      <c r="F24" s="134"/>
      <c r="G24" s="135"/>
      <c r="H24" s="6"/>
      <c r="I24" s="8"/>
      <c r="J24" s="6"/>
      <c r="K24" s="6"/>
      <c r="L24" s="6"/>
      <c r="M24" s="6"/>
      <c r="N24" s="5"/>
      <c r="O24" s="9" t="s">
        <v>13</v>
      </c>
      <c r="P24" s="118"/>
      <c r="Q24" s="11"/>
    </row>
    <row r="25" spans="1:17" ht="15.75">
      <c r="A25" s="6"/>
      <c r="B25" s="6"/>
      <c r="C25" s="6"/>
      <c r="D25" s="6"/>
      <c r="E25" s="6"/>
      <c r="F25" s="6"/>
      <c r="G25" s="6"/>
      <c r="H25" s="6"/>
      <c r="I25" s="8"/>
      <c r="J25" s="9"/>
      <c r="K25" s="9"/>
      <c r="L25" s="9"/>
      <c r="M25" s="6"/>
      <c r="N25" s="5"/>
      <c r="O25" s="5" t="s">
        <v>14</v>
      </c>
      <c r="P25" s="136"/>
      <c r="Q25" s="11"/>
    </row>
    <row r="26" spans="1:17" ht="15.75">
      <c r="A26" s="6"/>
      <c r="B26" s="6"/>
      <c r="C26" s="6"/>
      <c r="D26" s="6"/>
      <c r="E26" s="6"/>
      <c r="F26" s="6"/>
      <c r="G26" s="6"/>
      <c r="H26" s="6"/>
      <c r="I26" s="8"/>
      <c r="J26" s="9"/>
      <c r="K26" s="9"/>
      <c r="L26" s="9"/>
      <c r="M26" s="6"/>
      <c r="N26" s="5"/>
      <c r="O26" s="5"/>
      <c r="P26" s="137"/>
      <c r="Q26" s="11"/>
    </row>
    <row r="27" spans="1:17" ht="20.25" customHeight="1">
      <c r="A27" s="6"/>
      <c r="B27" s="6" t="s">
        <v>15</v>
      </c>
      <c r="C27" s="7" t="s">
        <v>43</v>
      </c>
      <c r="D27" s="7"/>
      <c r="E27" s="7"/>
      <c r="F27" s="7"/>
      <c r="G27" s="7"/>
      <c r="H27" s="7"/>
      <c r="I27" s="7"/>
      <c r="J27" s="7"/>
      <c r="K27" s="18"/>
      <c r="L27" s="18"/>
      <c r="M27" s="6"/>
      <c r="N27" s="5"/>
      <c r="O27" s="5" t="s">
        <v>42</v>
      </c>
      <c r="P27" s="10" t="s">
        <v>70</v>
      </c>
      <c r="Q27" s="11"/>
    </row>
    <row r="28" spans="1:16" ht="19.5" customHeight="1">
      <c r="A28" s="6"/>
      <c r="B28" s="6"/>
      <c r="C28" s="6"/>
      <c r="D28" s="6"/>
      <c r="E28" s="6"/>
      <c r="F28" s="6"/>
      <c r="G28" s="6"/>
      <c r="H28" s="6"/>
      <c r="I28" s="8"/>
      <c r="J28" s="6"/>
      <c r="K28" s="6"/>
      <c r="L28" s="6"/>
      <c r="M28" s="6"/>
      <c r="N28" s="6"/>
      <c r="O28" s="5" t="s">
        <v>16</v>
      </c>
      <c r="P28" s="10" t="s">
        <v>60</v>
      </c>
    </row>
    <row r="29" spans="1:16" ht="30" customHeight="1">
      <c r="A29" s="6"/>
      <c r="B29" s="6" t="s">
        <v>17</v>
      </c>
      <c r="C29" s="128" t="s">
        <v>5</v>
      </c>
      <c r="D29" s="128"/>
      <c r="E29" s="128"/>
      <c r="F29" s="128"/>
      <c r="G29" s="128"/>
      <c r="H29" s="128"/>
      <c r="I29" s="128"/>
      <c r="J29" s="128"/>
      <c r="K29" s="14"/>
      <c r="L29" s="14"/>
      <c r="M29" s="6"/>
      <c r="N29" s="5"/>
      <c r="O29" s="3"/>
      <c r="P29" s="4"/>
    </row>
    <row r="30" spans="1:16" ht="15.75">
      <c r="A30" s="6"/>
      <c r="B30" s="6" t="s">
        <v>18</v>
      </c>
      <c r="C30" s="130" t="s">
        <v>44</v>
      </c>
      <c r="D30" s="131"/>
      <c r="E30" s="131"/>
      <c r="F30" s="131"/>
      <c r="G30" s="131"/>
      <c r="H30" s="131"/>
      <c r="I30" s="131"/>
      <c r="J30" s="131"/>
      <c r="K30" s="131"/>
      <c r="L30" s="131"/>
      <c r="M30" s="6"/>
      <c r="N30" s="5"/>
      <c r="O30" s="3"/>
      <c r="P30" s="10"/>
    </row>
    <row r="31" spans="1:16" ht="15.75">
      <c r="A31" s="6"/>
      <c r="B31" s="6" t="s">
        <v>20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6"/>
      <c r="N31" s="5"/>
      <c r="O31" s="3" t="s">
        <v>2</v>
      </c>
      <c r="P31" s="10"/>
    </row>
    <row r="32" spans="1:16" ht="26.25" customHeight="1">
      <c r="A32" s="6"/>
      <c r="B32" s="19" t="s">
        <v>6</v>
      </c>
      <c r="C32" s="12"/>
      <c r="D32" s="12"/>
      <c r="E32" s="12"/>
      <c r="F32" s="12"/>
      <c r="G32" s="12"/>
      <c r="H32" s="6"/>
      <c r="I32" s="8"/>
      <c r="J32" s="6"/>
      <c r="K32" s="6"/>
      <c r="L32" s="6"/>
      <c r="M32" s="6"/>
      <c r="N32" s="5"/>
      <c r="O32" s="3" t="s">
        <v>19</v>
      </c>
      <c r="P32" s="4"/>
    </row>
    <row r="33" spans="1:16" ht="13.5" customHeight="1">
      <c r="A33" s="6"/>
      <c r="B33" s="20" t="s">
        <v>21</v>
      </c>
      <c r="C33" s="12"/>
      <c r="D33" s="12"/>
      <c r="E33" s="12"/>
      <c r="F33" s="12"/>
      <c r="G33" s="12"/>
      <c r="H33" s="6"/>
      <c r="I33" s="8"/>
      <c r="J33" s="6"/>
      <c r="K33" s="6"/>
      <c r="L33" s="6"/>
      <c r="M33" s="6"/>
      <c r="N33" s="5"/>
      <c r="O33" s="3" t="s">
        <v>22</v>
      </c>
      <c r="P33" s="4"/>
    </row>
    <row r="34" spans="1:16" ht="13.5" customHeight="1">
      <c r="A34" s="6"/>
      <c r="B34" s="20"/>
      <c r="C34" s="12"/>
      <c r="D34" s="12"/>
      <c r="E34" s="12"/>
      <c r="F34" s="12"/>
      <c r="G34" s="12"/>
      <c r="H34" s="6"/>
      <c r="I34" s="8"/>
      <c r="J34" s="6"/>
      <c r="K34" s="6"/>
      <c r="L34" s="6"/>
      <c r="M34" s="6"/>
      <c r="N34" s="5"/>
      <c r="O34" s="3"/>
      <c r="P34" s="3"/>
    </row>
    <row r="35" spans="1:16" ht="13.5" customHeight="1">
      <c r="A35" s="6"/>
      <c r="B35" s="20" t="s">
        <v>23</v>
      </c>
      <c r="C35" s="93">
        <v>0</v>
      </c>
      <c r="D35" s="129"/>
      <c r="E35" s="129"/>
      <c r="F35" s="129"/>
      <c r="G35" s="129"/>
      <c r="H35" s="129"/>
      <c r="I35" s="94"/>
      <c r="J35" s="6"/>
      <c r="K35" s="6"/>
      <c r="L35" s="6"/>
      <c r="M35" s="6"/>
      <c r="N35" s="5"/>
      <c r="O35" s="3"/>
      <c r="P35" s="3"/>
    </row>
    <row r="36" spans="1:16" ht="10.5" customHeight="1">
      <c r="A36" s="6"/>
      <c r="B36" s="21"/>
      <c r="C36" s="12"/>
      <c r="D36" s="12"/>
      <c r="E36" s="12"/>
      <c r="F36" s="12"/>
      <c r="G36" s="12"/>
      <c r="H36" s="6"/>
      <c r="I36" s="8"/>
      <c r="J36" s="6"/>
      <c r="K36" s="6"/>
      <c r="L36" s="6"/>
      <c r="M36" s="6"/>
      <c r="N36" s="5"/>
      <c r="O36" s="3"/>
      <c r="P36" s="6"/>
    </row>
    <row r="37" spans="1:16" ht="15" customHeight="1" hidden="1">
      <c r="A37" s="6"/>
      <c r="B37" s="22"/>
      <c r="C37" s="12"/>
      <c r="D37" s="12"/>
      <c r="E37" s="12"/>
      <c r="F37" s="12"/>
      <c r="G37" s="12"/>
      <c r="H37" s="6"/>
      <c r="I37" s="8"/>
      <c r="J37" s="6"/>
      <c r="K37" s="6"/>
      <c r="L37" s="6"/>
      <c r="M37" s="6"/>
      <c r="N37" s="5"/>
      <c r="O37" s="3"/>
      <c r="P37" s="6"/>
    </row>
    <row r="38" spans="1:16" ht="63" customHeight="1">
      <c r="A38" s="90" t="s">
        <v>8</v>
      </c>
      <c r="B38" s="90" t="s">
        <v>24</v>
      </c>
      <c r="C38" s="124" t="s">
        <v>25</v>
      </c>
      <c r="D38" s="125"/>
      <c r="E38" s="90" t="s">
        <v>46</v>
      </c>
      <c r="F38" s="90" t="s">
        <v>71</v>
      </c>
      <c r="G38" s="120" t="s">
        <v>125</v>
      </c>
      <c r="H38" s="132"/>
      <c r="I38" s="132"/>
      <c r="J38" s="121"/>
      <c r="K38" s="120" t="s">
        <v>26</v>
      </c>
      <c r="L38" s="121"/>
      <c r="M38" s="77" t="s">
        <v>27</v>
      </c>
      <c r="N38" s="77"/>
      <c r="O38" s="77"/>
      <c r="P38" s="77"/>
    </row>
    <row r="39" spans="1:16" ht="18.75" customHeight="1">
      <c r="A39" s="91"/>
      <c r="B39" s="91"/>
      <c r="C39" s="126"/>
      <c r="D39" s="127"/>
      <c r="E39" s="91"/>
      <c r="F39" s="91"/>
      <c r="G39" s="98" t="s">
        <v>28</v>
      </c>
      <c r="H39" s="99"/>
      <c r="I39" s="98" t="s">
        <v>29</v>
      </c>
      <c r="J39" s="99"/>
      <c r="K39" s="31" t="s">
        <v>28</v>
      </c>
      <c r="L39" s="31" t="s">
        <v>29</v>
      </c>
      <c r="M39" s="98" t="s">
        <v>30</v>
      </c>
      <c r="N39" s="99"/>
      <c r="O39" s="118" t="s">
        <v>31</v>
      </c>
      <c r="P39" s="118"/>
    </row>
    <row r="40" spans="1:16" ht="25.5" customHeight="1">
      <c r="A40" s="26">
        <v>1</v>
      </c>
      <c r="B40" s="32">
        <v>1</v>
      </c>
      <c r="C40" s="118">
        <v>2</v>
      </c>
      <c r="D40" s="118"/>
      <c r="E40" s="26">
        <v>3</v>
      </c>
      <c r="F40" s="26"/>
      <c r="G40" s="118">
        <v>4</v>
      </c>
      <c r="H40" s="118"/>
      <c r="I40" s="118">
        <v>5</v>
      </c>
      <c r="J40" s="118"/>
      <c r="K40" s="26">
        <v>6</v>
      </c>
      <c r="L40" s="26">
        <v>7</v>
      </c>
      <c r="M40" s="98">
        <v>8</v>
      </c>
      <c r="N40" s="99"/>
      <c r="O40" s="118">
        <v>9</v>
      </c>
      <c r="P40" s="118"/>
    </row>
    <row r="41" spans="1:16" ht="81" customHeight="1" hidden="1">
      <c r="A41" s="26">
        <v>1</v>
      </c>
      <c r="B41" s="33" t="s">
        <v>32</v>
      </c>
      <c r="C41" s="119">
        <v>51278</v>
      </c>
      <c r="D41" s="119"/>
      <c r="E41" s="26">
        <v>221</v>
      </c>
      <c r="F41" s="26"/>
      <c r="G41" s="118"/>
      <c r="H41" s="118"/>
      <c r="I41" s="118"/>
      <c r="J41" s="118"/>
      <c r="K41" s="26"/>
      <c r="L41" s="26"/>
      <c r="M41" s="95">
        <f>O41</f>
        <v>0</v>
      </c>
      <c r="N41" s="95"/>
      <c r="O41" s="95"/>
      <c r="P41" s="95"/>
    </row>
    <row r="42" spans="1:16" ht="43.5" customHeight="1" hidden="1">
      <c r="A42" s="26">
        <v>2</v>
      </c>
      <c r="B42" s="34" t="s">
        <v>33</v>
      </c>
      <c r="C42" s="118">
        <v>51262</v>
      </c>
      <c r="D42" s="118"/>
      <c r="E42" s="26">
        <v>213</v>
      </c>
      <c r="F42" s="26"/>
      <c r="G42" s="118"/>
      <c r="H42" s="118"/>
      <c r="I42" s="118"/>
      <c r="J42" s="118"/>
      <c r="K42" s="26"/>
      <c r="L42" s="26"/>
      <c r="M42" s="95">
        <f aca="true" t="shared" si="0" ref="M42:M53">O42</f>
        <v>0</v>
      </c>
      <c r="N42" s="95"/>
      <c r="O42" s="95"/>
      <c r="P42" s="95"/>
    </row>
    <row r="43" spans="1:16" ht="78.75" hidden="1">
      <c r="A43" s="26">
        <v>1</v>
      </c>
      <c r="B43" s="34" t="s">
        <v>34</v>
      </c>
      <c r="C43" s="107">
        <v>51275</v>
      </c>
      <c r="D43" s="108"/>
      <c r="E43" s="26">
        <v>211</v>
      </c>
      <c r="F43" s="32"/>
      <c r="G43" s="32"/>
      <c r="H43" s="31"/>
      <c r="I43" s="32"/>
      <c r="J43" s="31"/>
      <c r="K43" s="31"/>
      <c r="L43" s="31"/>
      <c r="M43" s="95">
        <f t="shared" si="0"/>
        <v>0</v>
      </c>
      <c r="N43" s="95"/>
      <c r="O43" s="115"/>
      <c r="P43" s="115"/>
    </row>
    <row r="44" spans="1:16" ht="78.75" hidden="1">
      <c r="A44" s="26">
        <v>1</v>
      </c>
      <c r="B44" s="34" t="s">
        <v>34</v>
      </c>
      <c r="C44" s="107">
        <v>51275</v>
      </c>
      <c r="D44" s="108"/>
      <c r="E44" s="26">
        <v>225</v>
      </c>
      <c r="F44" s="32"/>
      <c r="G44" s="32"/>
      <c r="H44" s="31"/>
      <c r="I44" s="32"/>
      <c r="J44" s="31"/>
      <c r="K44" s="31"/>
      <c r="L44" s="31"/>
      <c r="M44" s="95">
        <f>O44</f>
        <v>0</v>
      </c>
      <c r="N44" s="95"/>
      <c r="O44" s="116"/>
      <c r="P44" s="117"/>
    </row>
    <row r="45" spans="1:16" ht="78" customHeight="1" hidden="1">
      <c r="A45" s="26">
        <v>3</v>
      </c>
      <c r="B45" s="34" t="s">
        <v>34</v>
      </c>
      <c r="C45" s="107">
        <v>51275</v>
      </c>
      <c r="D45" s="108"/>
      <c r="E45" s="26">
        <v>221</v>
      </c>
      <c r="F45" s="32"/>
      <c r="G45" s="32"/>
      <c r="H45" s="31"/>
      <c r="I45" s="32"/>
      <c r="J45" s="31"/>
      <c r="K45" s="31"/>
      <c r="L45" s="31"/>
      <c r="M45" s="95">
        <f>O45</f>
        <v>0</v>
      </c>
      <c r="N45" s="95"/>
      <c r="O45" s="95"/>
      <c r="P45" s="95"/>
    </row>
    <row r="46" spans="1:16" ht="76.5" customHeight="1" hidden="1">
      <c r="A46" s="26">
        <v>3</v>
      </c>
      <c r="B46" s="34" t="s">
        <v>34</v>
      </c>
      <c r="C46" s="107">
        <v>51275</v>
      </c>
      <c r="D46" s="108"/>
      <c r="E46" s="26">
        <v>310</v>
      </c>
      <c r="F46" s="32"/>
      <c r="G46" s="32"/>
      <c r="H46" s="31"/>
      <c r="I46" s="32"/>
      <c r="J46" s="31"/>
      <c r="K46" s="31"/>
      <c r="L46" s="31"/>
      <c r="M46" s="95">
        <f>O46</f>
        <v>0</v>
      </c>
      <c r="N46" s="95"/>
      <c r="O46" s="115"/>
      <c r="P46" s="115"/>
    </row>
    <row r="47" spans="1:16" ht="94.5" hidden="1">
      <c r="A47" s="26">
        <v>1</v>
      </c>
      <c r="B47" s="34" t="s">
        <v>35</v>
      </c>
      <c r="C47" s="96">
        <v>51286</v>
      </c>
      <c r="D47" s="97"/>
      <c r="E47" s="26">
        <v>225</v>
      </c>
      <c r="F47" s="32"/>
      <c r="G47" s="32"/>
      <c r="H47" s="31"/>
      <c r="I47" s="32"/>
      <c r="J47" s="31"/>
      <c r="K47" s="31"/>
      <c r="L47" s="31"/>
      <c r="M47" s="92">
        <f t="shared" si="0"/>
        <v>500</v>
      </c>
      <c r="N47" s="92"/>
      <c r="O47" s="92">
        <v>500</v>
      </c>
      <c r="P47" s="92"/>
    </row>
    <row r="48" spans="1:16" ht="84.75" customHeight="1" hidden="1">
      <c r="A48" s="26">
        <v>3</v>
      </c>
      <c r="B48" s="34" t="s">
        <v>35</v>
      </c>
      <c r="C48" s="96">
        <v>51286</v>
      </c>
      <c r="D48" s="97"/>
      <c r="E48" s="26">
        <v>226</v>
      </c>
      <c r="F48" s="32"/>
      <c r="G48" s="32"/>
      <c r="H48" s="31"/>
      <c r="I48" s="32"/>
      <c r="J48" s="31"/>
      <c r="K48" s="31"/>
      <c r="L48" s="31"/>
      <c r="M48" s="92">
        <f>O48</f>
        <v>0</v>
      </c>
      <c r="N48" s="92"/>
      <c r="O48" s="92"/>
      <c r="P48" s="92"/>
    </row>
    <row r="49" spans="1:16" ht="94.5" hidden="1">
      <c r="A49" s="26">
        <v>6</v>
      </c>
      <c r="B49" s="34" t="s">
        <v>36</v>
      </c>
      <c r="C49" s="96">
        <v>51693</v>
      </c>
      <c r="D49" s="97"/>
      <c r="E49" s="26">
        <v>225</v>
      </c>
      <c r="F49" s="32"/>
      <c r="G49" s="98"/>
      <c r="H49" s="99"/>
      <c r="I49" s="98"/>
      <c r="J49" s="99"/>
      <c r="K49" s="31"/>
      <c r="L49" s="31"/>
      <c r="M49" s="92">
        <f t="shared" si="0"/>
        <v>0</v>
      </c>
      <c r="N49" s="92"/>
      <c r="O49" s="92"/>
      <c r="P49" s="92"/>
    </row>
    <row r="50" spans="1:16" ht="91.5" customHeight="1" hidden="1">
      <c r="A50" s="26">
        <v>7</v>
      </c>
      <c r="B50" s="34" t="s">
        <v>35</v>
      </c>
      <c r="C50" s="96">
        <v>56284</v>
      </c>
      <c r="D50" s="97"/>
      <c r="E50" s="26">
        <v>226</v>
      </c>
      <c r="F50" s="32"/>
      <c r="G50" s="98"/>
      <c r="H50" s="99"/>
      <c r="I50" s="98"/>
      <c r="J50" s="99"/>
      <c r="K50" s="31"/>
      <c r="L50" s="31"/>
      <c r="M50" s="92">
        <f>O50</f>
        <v>0</v>
      </c>
      <c r="N50" s="92"/>
      <c r="O50" s="93"/>
      <c r="P50" s="94"/>
    </row>
    <row r="51" spans="1:16" ht="72" customHeight="1" hidden="1">
      <c r="A51" s="26">
        <v>8</v>
      </c>
      <c r="B51" s="34" t="s">
        <v>37</v>
      </c>
      <c r="C51" s="96">
        <v>56264</v>
      </c>
      <c r="D51" s="97"/>
      <c r="E51" s="26">
        <v>310</v>
      </c>
      <c r="F51" s="32"/>
      <c r="G51" s="98"/>
      <c r="H51" s="99"/>
      <c r="I51" s="98"/>
      <c r="J51" s="99"/>
      <c r="K51" s="31"/>
      <c r="L51" s="31"/>
      <c r="M51" s="92">
        <f t="shared" si="0"/>
        <v>0</v>
      </c>
      <c r="N51" s="92"/>
      <c r="O51" s="92"/>
      <c r="P51" s="92"/>
    </row>
    <row r="52" spans="1:16" ht="94.5" hidden="1">
      <c r="A52" s="26">
        <v>6</v>
      </c>
      <c r="B52" s="34" t="s">
        <v>35</v>
      </c>
      <c r="C52" s="96">
        <v>51284</v>
      </c>
      <c r="D52" s="97"/>
      <c r="E52" s="26">
        <v>226</v>
      </c>
      <c r="F52" s="32"/>
      <c r="G52" s="32"/>
      <c r="H52" s="31"/>
      <c r="I52" s="32"/>
      <c r="J52" s="31"/>
      <c r="K52" s="31"/>
      <c r="L52" s="31"/>
      <c r="M52" s="92">
        <f>O52</f>
        <v>0</v>
      </c>
      <c r="N52" s="92"/>
      <c r="O52" s="93"/>
      <c r="P52" s="94"/>
    </row>
    <row r="53" spans="1:16" ht="78" customHeight="1" hidden="1">
      <c r="A53" s="26">
        <v>9</v>
      </c>
      <c r="B53" s="34" t="s">
        <v>38</v>
      </c>
      <c r="C53" s="96">
        <v>51551</v>
      </c>
      <c r="D53" s="97"/>
      <c r="E53" s="26">
        <v>310</v>
      </c>
      <c r="F53" s="32"/>
      <c r="G53" s="27"/>
      <c r="H53" s="28"/>
      <c r="I53" s="27"/>
      <c r="J53" s="28"/>
      <c r="K53" s="31"/>
      <c r="L53" s="31"/>
      <c r="M53" s="92">
        <f t="shared" si="0"/>
        <v>0</v>
      </c>
      <c r="N53" s="92"/>
      <c r="O53" s="93"/>
      <c r="P53" s="94"/>
    </row>
    <row r="54" spans="1:16" ht="25.5" customHeight="1" hidden="1">
      <c r="A54" s="26"/>
      <c r="B54" s="79" t="e">
        <f>#REF!</f>
        <v>#REF!</v>
      </c>
      <c r="C54" s="81" t="s">
        <v>75</v>
      </c>
      <c r="D54" s="82"/>
      <c r="E54" s="61" t="s">
        <v>74</v>
      </c>
      <c r="F54" s="62" t="s">
        <v>63</v>
      </c>
      <c r="G54" s="27"/>
      <c r="H54" s="28"/>
      <c r="I54" s="27"/>
      <c r="J54" s="28"/>
      <c r="K54" s="31"/>
      <c r="L54" s="31"/>
      <c r="M54" s="73"/>
      <c r="N54" s="74"/>
      <c r="O54" s="73">
        <f aca="true" t="shared" si="1" ref="O54:O63">M54</f>
        <v>0</v>
      </c>
      <c r="P54" s="74"/>
    </row>
    <row r="55" spans="1:16" ht="21.75" customHeight="1" hidden="1">
      <c r="A55" s="26"/>
      <c r="B55" s="80"/>
      <c r="C55" s="83"/>
      <c r="D55" s="84"/>
      <c r="E55" s="61" t="s">
        <v>77</v>
      </c>
      <c r="F55" s="62" t="s">
        <v>54</v>
      </c>
      <c r="G55" s="71"/>
      <c r="H55" s="72"/>
      <c r="I55" s="71"/>
      <c r="J55" s="72"/>
      <c r="K55" s="48"/>
      <c r="L55" s="48"/>
      <c r="M55" s="73"/>
      <c r="N55" s="74"/>
      <c r="O55" s="73">
        <f t="shared" si="1"/>
        <v>0</v>
      </c>
      <c r="P55" s="74"/>
    </row>
    <row r="56" spans="1:16" ht="70.5" customHeight="1" hidden="1">
      <c r="A56" s="26"/>
      <c r="B56" s="47" t="s">
        <v>96</v>
      </c>
      <c r="C56" s="75" t="s">
        <v>95</v>
      </c>
      <c r="D56" s="76"/>
      <c r="E56" s="61" t="s">
        <v>102</v>
      </c>
      <c r="F56" s="62" t="s">
        <v>61</v>
      </c>
      <c r="G56" s="71"/>
      <c r="H56" s="72"/>
      <c r="I56" s="71"/>
      <c r="J56" s="72"/>
      <c r="K56" s="48"/>
      <c r="L56" s="48"/>
      <c r="M56" s="73"/>
      <c r="N56" s="74"/>
      <c r="O56" s="73"/>
      <c r="P56" s="74"/>
    </row>
    <row r="57" spans="1:16" ht="70.5" customHeight="1" hidden="1">
      <c r="A57" s="26"/>
      <c r="B57" s="47" t="s">
        <v>96</v>
      </c>
      <c r="C57" s="75" t="s">
        <v>95</v>
      </c>
      <c r="D57" s="76"/>
      <c r="E57" s="61" t="s">
        <v>103</v>
      </c>
      <c r="F57" s="62" t="s">
        <v>62</v>
      </c>
      <c r="G57" s="71"/>
      <c r="H57" s="72"/>
      <c r="I57" s="71"/>
      <c r="J57" s="72"/>
      <c r="K57" s="48"/>
      <c r="L57" s="48"/>
      <c r="M57" s="73"/>
      <c r="N57" s="74"/>
      <c r="O57" s="73"/>
      <c r="P57" s="74"/>
    </row>
    <row r="58" spans="1:16" ht="70.5" customHeight="1" hidden="1">
      <c r="A58" s="26"/>
      <c r="B58" s="47" t="s">
        <v>96</v>
      </c>
      <c r="C58" s="75" t="s">
        <v>95</v>
      </c>
      <c r="D58" s="76"/>
      <c r="E58" s="61" t="s">
        <v>98</v>
      </c>
      <c r="F58" s="62" t="s">
        <v>97</v>
      </c>
      <c r="G58" s="71"/>
      <c r="H58" s="72"/>
      <c r="I58" s="71"/>
      <c r="J58" s="72"/>
      <c r="K58" s="48"/>
      <c r="L58" s="48"/>
      <c r="M58" s="73">
        <v>0</v>
      </c>
      <c r="N58" s="74"/>
      <c r="O58" s="73">
        <f>M58</f>
        <v>0</v>
      </c>
      <c r="P58" s="74"/>
    </row>
    <row r="59" spans="1:16" ht="70.5" customHeight="1">
      <c r="A59" s="26"/>
      <c r="B59" s="47" t="s">
        <v>115</v>
      </c>
      <c r="C59" s="75" t="s">
        <v>94</v>
      </c>
      <c r="D59" s="76"/>
      <c r="E59" s="144" t="s">
        <v>99</v>
      </c>
      <c r="F59" s="62" t="s">
        <v>80</v>
      </c>
      <c r="G59" s="71"/>
      <c r="H59" s="72"/>
      <c r="I59" s="71"/>
      <c r="J59" s="72"/>
      <c r="K59" s="48"/>
      <c r="L59" s="48"/>
      <c r="M59" s="73">
        <v>261800</v>
      </c>
      <c r="N59" s="74"/>
      <c r="O59" s="73">
        <f>M59</f>
        <v>261800</v>
      </c>
      <c r="P59" s="74"/>
    </row>
    <row r="60" spans="1:16" ht="70.5" customHeight="1">
      <c r="A60" s="26"/>
      <c r="B60" s="47" t="s">
        <v>116</v>
      </c>
      <c r="C60" s="75" t="s">
        <v>95</v>
      </c>
      <c r="D60" s="76"/>
      <c r="E60" s="144" t="s">
        <v>98</v>
      </c>
      <c r="F60" s="62" t="s">
        <v>97</v>
      </c>
      <c r="G60" s="71"/>
      <c r="H60" s="72"/>
      <c r="I60" s="71"/>
      <c r="J60" s="72"/>
      <c r="K60" s="48"/>
      <c r="L60" s="48"/>
      <c r="M60" s="73"/>
      <c r="N60" s="74"/>
      <c r="O60" s="73">
        <f t="shared" si="1"/>
        <v>0</v>
      </c>
      <c r="P60" s="74"/>
    </row>
    <row r="61" spans="1:16" ht="70.5" customHeight="1">
      <c r="A61" s="26"/>
      <c r="B61" s="47" t="s">
        <v>84</v>
      </c>
      <c r="C61" s="75" t="s">
        <v>55</v>
      </c>
      <c r="D61" s="76"/>
      <c r="E61" s="144" t="s">
        <v>82</v>
      </c>
      <c r="F61" s="62" t="s">
        <v>105</v>
      </c>
      <c r="G61" s="71"/>
      <c r="H61" s="72"/>
      <c r="I61" s="71"/>
      <c r="J61" s="72"/>
      <c r="K61" s="48"/>
      <c r="L61" s="48"/>
      <c r="M61" s="73"/>
      <c r="N61" s="74"/>
      <c r="O61" s="73">
        <f t="shared" si="1"/>
        <v>0</v>
      </c>
      <c r="P61" s="74"/>
    </row>
    <row r="62" spans="1:16" ht="38.25" customHeight="1">
      <c r="A62" s="26"/>
      <c r="B62" s="141" t="s">
        <v>100</v>
      </c>
      <c r="C62" s="81" t="s">
        <v>86</v>
      </c>
      <c r="D62" s="82"/>
      <c r="E62" s="10" t="s">
        <v>87</v>
      </c>
      <c r="F62" s="67" t="s">
        <v>83</v>
      </c>
      <c r="G62" s="71"/>
      <c r="H62" s="72"/>
      <c r="I62" s="71"/>
      <c r="J62" s="72"/>
      <c r="K62" s="66"/>
      <c r="L62" s="60"/>
      <c r="M62" s="73"/>
      <c r="N62" s="74"/>
      <c r="O62" s="73">
        <f t="shared" si="1"/>
        <v>0</v>
      </c>
      <c r="P62" s="74"/>
    </row>
    <row r="63" spans="1:16" ht="48.75" customHeight="1">
      <c r="A63" s="26"/>
      <c r="B63" s="142"/>
      <c r="C63" s="83"/>
      <c r="D63" s="84"/>
      <c r="E63" s="10" t="s">
        <v>93</v>
      </c>
      <c r="F63" s="67" t="s">
        <v>83</v>
      </c>
      <c r="G63" s="71"/>
      <c r="H63" s="72"/>
      <c r="I63" s="71"/>
      <c r="J63" s="72"/>
      <c r="K63" s="66"/>
      <c r="L63" s="60"/>
      <c r="M63" s="73"/>
      <c r="N63" s="74"/>
      <c r="O63" s="73">
        <f t="shared" si="1"/>
        <v>0</v>
      </c>
      <c r="P63" s="74"/>
    </row>
    <row r="64" spans="1:16" ht="76.5" customHeight="1">
      <c r="A64" s="26"/>
      <c r="B64" s="68" t="s">
        <v>128</v>
      </c>
      <c r="C64" s="75" t="s">
        <v>126</v>
      </c>
      <c r="D64" s="76"/>
      <c r="E64" s="10" t="s">
        <v>130</v>
      </c>
      <c r="F64" s="67" t="s">
        <v>127</v>
      </c>
      <c r="G64" s="71"/>
      <c r="H64" s="72"/>
      <c r="I64" s="71"/>
      <c r="J64" s="72"/>
      <c r="K64" s="66"/>
      <c r="L64" s="60"/>
      <c r="M64" s="73">
        <v>600000</v>
      </c>
      <c r="N64" s="74"/>
      <c r="O64" s="73">
        <f aca="true" t="shared" si="2" ref="O64:O81">M64</f>
        <v>600000</v>
      </c>
      <c r="P64" s="74"/>
    </row>
    <row r="65" spans="1:16" ht="76.5" customHeight="1">
      <c r="A65" s="26"/>
      <c r="B65" s="68" t="s">
        <v>132</v>
      </c>
      <c r="C65" s="75" t="s">
        <v>126</v>
      </c>
      <c r="D65" s="76"/>
      <c r="E65" s="10" t="s">
        <v>129</v>
      </c>
      <c r="F65" s="67" t="s">
        <v>131</v>
      </c>
      <c r="G65" s="71"/>
      <c r="H65" s="72"/>
      <c r="I65" s="71"/>
      <c r="J65" s="72"/>
      <c r="K65" s="66"/>
      <c r="L65" s="60"/>
      <c r="M65" s="73">
        <v>200000</v>
      </c>
      <c r="N65" s="74"/>
      <c r="O65" s="73">
        <f>M65</f>
        <v>200000</v>
      </c>
      <c r="P65" s="74"/>
    </row>
    <row r="66" spans="1:16" ht="80.25" customHeight="1">
      <c r="A66" s="26"/>
      <c r="B66" s="68" t="s">
        <v>117</v>
      </c>
      <c r="C66" s="75" t="s">
        <v>86</v>
      </c>
      <c r="D66" s="76"/>
      <c r="E66" s="10" t="s">
        <v>87</v>
      </c>
      <c r="F66" s="67" t="s">
        <v>83</v>
      </c>
      <c r="G66" s="71"/>
      <c r="H66" s="72"/>
      <c r="I66" s="71"/>
      <c r="J66" s="72"/>
      <c r="K66" s="66"/>
      <c r="L66" s="60"/>
      <c r="M66" s="73"/>
      <c r="N66" s="74"/>
      <c r="O66" s="73">
        <f t="shared" si="2"/>
        <v>0</v>
      </c>
      <c r="P66" s="74"/>
    </row>
    <row r="67" spans="1:16" ht="84" customHeight="1">
      <c r="A67" s="26"/>
      <c r="B67" s="47" t="s">
        <v>68</v>
      </c>
      <c r="C67" s="75" t="s">
        <v>51</v>
      </c>
      <c r="D67" s="76"/>
      <c r="E67" s="10" t="s">
        <v>64</v>
      </c>
      <c r="F67" s="67" t="s">
        <v>78</v>
      </c>
      <c r="G67" s="71"/>
      <c r="H67" s="72"/>
      <c r="I67" s="71"/>
      <c r="J67" s="72"/>
      <c r="K67" s="66"/>
      <c r="L67" s="60"/>
      <c r="M67" s="73"/>
      <c r="N67" s="74"/>
      <c r="O67" s="73">
        <f t="shared" si="2"/>
        <v>0</v>
      </c>
      <c r="P67" s="74"/>
    </row>
    <row r="68" spans="1:16" ht="24" customHeight="1">
      <c r="A68" s="26"/>
      <c r="B68" s="79" t="s">
        <v>118</v>
      </c>
      <c r="C68" s="85" t="s">
        <v>53</v>
      </c>
      <c r="D68" s="85"/>
      <c r="E68" s="143" t="s">
        <v>85</v>
      </c>
      <c r="F68" s="66" t="s">
        <v>81</v>
      </c>
      <c r="G68" s="77"/>
      <c r="H68" s="77"/>
      <c r="I68" s="77"/>
      <c r="J68" s="77"/>
      <c r="K68" s="66"/>
      <c r="L68" s="66"/>
      <c r="M68" s="78">
        <v>800</v>
      </c>
      <c r="N68" s="78"/>
      <c r="O68" s="78">
        <f t="shared" si="2"/>
        <v>800</v>
      </c>
      <c r="P68" s="78"/>
    </row>
    <row r="69" spans="1:16" ht="24" customHeight="1">
      <c r="A69" s="26"/>
      <c r="B69" s="87"/>
      <c r="C69" s="85"/>
      <c r="D69" s="85"/>
      <c r="E69" s="143"/>
      <c r="F69" s="66" t="s">
        <v>80</v>
      </c>
      <c r="G69" s="77"/>
      <c r="H69" s="77"/>
      <c r="I69" s="77"/>
      <c r="J69" s="77"/>
      <c r="K69" s="66"/>
      <c r="L69" s="66"/>
      <c r="M69" s="78">
        <v>112200</v>
      </c>
      <c r="N69" s="78"/>
      <c r="O69" s="78">
        <f t="shared" si="2"/>
        <v>112200</v>
      </c>
      <c r="P69" s="78"/>
    </row>
    <row r="70" spans="1:16" ht="24" customHeight="1">
      <c r="A70" s="26"/>
      <c r="B70" s="87"/>
      <c r="C70" s="85"/>
      <c r="D70" s="85"/>
      <c r="E70" s="10" t="s">
        <v>101</v>
      </c>
      <c r="F70" s="66" t="s">
        <v>80</v>
      </c>
      <c r="G70" s="77"/>
      <c r="H70" s="77"/>
      <c r="I70" s="77"/>
      <c r="J70" s="77"/>
      <c r="K70" s="66"/>
      <c r="L70" s="66"/>
      <c r="M70" s="78">
        <v>26100</v>
      </c>
      <c r="N70" s="78"/>
      <c r="O70" s="78">
        <f t="shared" si="2"/>
        <v>26100</v>
      </c>
      <c r="P70" s="78"/>
    </row>
    <row r="71" spans="1:16" ht="21" customHeight="1">
      <c r="A71" s="26"/>
      <c r="B71" s="80"/>
      <c r="C71" s="85"/>
      <c r="D71" s="85"/>
      <c r="E71" s="10" t="s">
        <v>76</v>
      </c>
      <c r="F71" s="66" t="s">
        <v>80</v>
      </c>
      <c r="G71" s="77"/>
      <c r="H71" s="77"/>
      <c r="I71" s="77"/>
      <c r="J71" s="77"/>
      <c r="K71" s="66"/>
      <c r="L71" s="66"/>
      <c r="M71" s="78">
        <v>356760</v>
      </c>
      <c r="N71" s="78"/>
      <c r="O71" s="78">
        <f t="shared" si="2"/>
        <v>356760</v>
      </c>
      <c r="P71" s="78"/>
    </row>
    <row r="72" spans="1:16" ht="84" customHeight="1">
      <c r="A72" s="26"/>
      <c r="B72" s="47" t="s">
        <v>119</v>
      </c>
      <c r="C72" s="86" t="s">
        <v>106</v>
      </c>
      <c r="D72" s="86"/>
      <c r="E72" s="10" t="s">
        <v>107</v>
      </c>
      <c r="F72" s="66" t="s">
        <v>108</v>
      </c>
      <c r="G72" s="77"/>
      <c r="H72" s="77"/>
      <c r="I72" s="77"/>
      <c r="J72" s="77"/>
      <c r="K72" s="66"/>
      <c r="L72" s="66"/>
      <c r="M72" s="78">
        <v>150000</v>
      </c>
      <c r="N72" s="78"/>
      <c r="O72" s="78">
        <f>M72</f>
        <v>150000</v>
      </c>
      <c r="P72" s="78"/>
    </row>
    <row r="73" spans="1:16" ht="84" customHeight="1">
      <c r="A73" s="26"/>
      <c r="B73" s="47" t="s">
        <v>120</v>
      </c>
      <c r="C73" s="69" t="s">
        <v>112</v>
      </c>
      <c r="D73" s="70"/>
      <c r="E73" s="145" t="s">
        <v>113</v>
      </c>
      <c r="F73" s="63" t="s">
        <v>114</v>
      </c>
      <c r="G73" s="71"/>
      <c r="H73" s="72"/>
      <c r="I73" s="71"/>
      <c r="J73" s="72"/>
      <c r="K73" s="66"/>
      <c r="L73" s="60"/>
      <c r="M73" s="73"/>
      <c r="N73" s="74"/>
      <c r="O73" s="73">
        <f>M73</f>
        <v>0</v>
      </c>
      <c r="P73" s="74"/>
    </row>
    <row r="74" spans="1:16" ht="84" customHeight="1">
      <c r="A74" s="26"/>
      <c r="B74" s="47" t="s">
        <v>121</v>
      </c>
      <c r="C74" s="86" t="s">
        <v>104</v>
      </c>
      <c r="D74" s="86"/>
      <c r="E74" s="10" t="s">
        <v>101</v>
      </c>
      <c r="F74" s="66" t="s">
        <v>80</v>
      </c>
      <c r="G74" s="77"/>
      <c r="H74" s="77"/>
      <c r="I74" s="77"/>
      <c r="J74" s="77"/>
      <c r="K74" s="66"/>
      <c r="L74" s="66"/>
      <c r="M74" s="78">
        <v>549000</v>
      </c>
      <c r="N74" s="78"/>
      <c r="O74" s="78">
        <f t="shared" si="2"/>
        <v>549000</v>
      </c>
      <c r="P74" s="78"/>
    </row>
    <row r="75" spans="1:16" ht="30" customHeight="1">
      <c r="A75" s="26"/>
      <c r="B75" s="146" t="s">
        <v>122</v>
      </c>
      <c r="C75" s="86" t="s">
        <v>109</v>
      </c>
      <c r="D75" s="86"/>
      <c r="E75" s="10" t="s">
        <v>110</v>
      </c>
      <c r="F75" s="66" t="s">
        <v>61</v>
      </c>
      <c r="G75" s="77"/>
      <c r="H75" s="77"/>
      <c r="I75" s="77"/>
      <c r="J75" s="77"/>
      <c r="K75" s="66"/>
      <c r="L75" s="66"/>
      <c r="M75" s="78"/>
      <c r="N75" s="78"/>
      <c r="O75" s="78">
        <f>M75</f>
        <v>0</v>
      </c>
      <c r="P75" s="78"/>
    </row>
    <row r="76" spans="1:16" ht="21.75" customHeight="1">
      <c r="A76" s="26"/>
      <c r="B76" s="146"/>
      <c r="C76" s="86"/>
      <c r="D76" s="86"/>
      <c r="E76" s="10" t="s">
        <v>111</v>
      </c>
      <c r="F76" s="66" t="s">
        <v>62</v>
      </c>
      <c r="G76" s="66"/>
      <c r="H76" s="66"/>
      <c r="I76" s="66"/>
      <c r="J76" s="66"/>
      <c r="K76" s="66"/>
      <c r="L76" s="66"/>
      <c r="M76" s="78"/>
      <c r="N76" s="78"/>
      <c r="O76" s="78">
        <f>M76</f>
        <v>0</v>
      </c>
      <c r="P76" s="78"/>
    </row>
    <row r="77" spans="1:16" ht="30" customHeight="1">
      <c r="A77" s="26"/>
      <c r="B77" s="79" t="s">
        <v>88</v>
      </c>
      <c r="C77" s="81" t="s">
        <v>50</v>
      </c>
      <c r="D77" s="82"/>
      <c r="E77" s="144" t="s">
        <v>72</v>
      </c>
      <c r="F77" s="63" t="s">
        <v>61</v>
      </c>
      <c r="G77" s="71"/>
      <c r="H77" s="72"/>
      <c r="I77" s="71"/>
      <c r="J77" s="72"/>
      <c r="K77" s="48"/>
      <c r="L77" s="48"/>
      <c r="M77" s="73">
        <v>58185.95</v>
      </c>
      <c r="N77" s="74"/>
      <c r="O77" s="73">
        <f t="shared" si="2"/>
        <v>58185.95</v>
      </c>
      <c r="P77" s="74"/>
    </row>
    <row r="78" spans="1:16" ht="21.75" customHeight="1">
      <c r="A78" s="26"/>
      <c r="B78" s="80"/>
      <c r="C78" s="83"/>
      <c r="D78" s="84"/>
      <c r="E78" s="144" t="s">
        <v>73</v>
      </c>
      <c r="F78" s="63" t="s">
        <v>62</v>
      </c>
      <c r="G78" s="59"/>
      <c r="H78" s="60"/>
      <c r="I78" s="59"/>
      <c r="J78" s="60"/>
      <c r="K78" s="48"/>
      <c r="L78" s="48"/>
      <c r="M78" s="73">
        <v>17572.16</v>
      </c>
      <c r="N78" s="74"/>
      <c r="O78" s="73">
        <f t="shared" si="2"/>
        <v>17572.16</v>
      </c>
      <c r="P78" s="74"/>
    </row>
    <row r="79" spans="1:16" ht="38.25" customHeight="1">
      <c r="A79" s="26"/>
      <c r="B79" s="79" t="s">
        <v>89</v>
      </c>
      <c r="C79" s="81" t="s">
        <v>52</v>
      </c>
      <c r="D79" s="82"/>
      <c r="E79" s="144" t="s">
        <v>91</v>
      </c>
      <c r="F79" s="63" t="s">
        <v>65</v>
      </c>
      <c r="G79" s="71"/>
      <c r="H79" s="72"/>
      <c r="I79" s="71"/>
      <c r="J79" s="72"/>
      <c r="K79" s="48"/>
      <c r="L79" s="48"/>
      <c r="M79" s="73">
        <v>20000</v>
      </c>
      <c r="N79" s="74"/>
      <c r="O79" s="73">
        <f t="shared" si="2"/>
        <v>20000</v>
      </c>
      <c r="P79" s="74"/>
    </row>
    <row r="80" spans="1:16" ht="38.25" customHeight="1">
      <c r="A80" s="26"/>
      <c r="B80" s="87"/>
      <c r="C80" s="88"/>
      <c r="D80" s="89"/>
      <c r="E80" s="144" t="s">
        <v>67</v>
      </c>
      <c r="F80" s="63" t="s">
        <v>79</v>
      </c>
      <c r="G80" s="71"/>
      <c r="H80" s="72"/>
      <c r="I80" s="71"/>
      <c r="J80" s="72"/>
      <c r="K80" s="48"/>
      <c r="L80" s="48"/>
      <c r="M80" s="73">
        <v>20000</v>
      </c>
      <c r="N80" s="74"/>
      <c r="O80" s="73">
        <f t="shared" si="2"/>
        <v>20000</v>
      </c>
      <c r="P80" s="74"/>
    </row>
    <row r="81" spans="1:16" ht="44.25" customHeight="1">
      <c r="A81" s="26">
        <v>2</v>
      </c>
      <c r="B81" s="80"/>
      <c r="C81" s="83"/>
      <c r="D81" s="84"/>
      <c r="E81" s="144" t="s">
        <v>66</v>
      </c>
      <c r="F81" s="63" t="s">
        <v>90</v>
      </c>
      <c r="G81" s="71"/>
      <c r="H81" s="72"/>
      <c r="I81" s="71"/>
      <c r="J81" s="72"/>
      <c r="K81" s="48"/>
      <c r="L81" s="48"/>
      <c r="M81" s="73">
        <v>15000</v>
      </c>
      <c r="N81" s="74"/>
      <c r="O81" s="73">
        <f t="shared" si="2"/>
        <v>15000</v>
      </c>
      <c r="P81" s="74"/>
    </row>
    <row r="82" spans="1:16" ht="30.75" customHeight="1">
      <c r="A82" s="111" t="s">
        <v>9</v>
      </c>
      <c r="B82" s="111"/>
      <c r="C82" s="111"/>
      <c r="D82" s="111"/>
      <c r="E82" s="111"/>
      <c r="F82" s="111"/>
      <c r="G82" s="111"/>
      <c r="H82" s="112"/>
      <c r="I82" s="113"/>
      <c r="J82" s="113"/>
      <c r="K82" s="4"/>
      <c r="L82" s="4"/>
      <c r="M82" s="114">
        <f>SUM(M54:N81)</f>
        <v>2387418.1100000003</v>
      </c>
      <c r="N82" s="114"/>
      <c r="O82" s="114">
        <f>SUM(O54:P81)</f>
        <v>2387418.1100000003</v>
      </c>
      <c r="P82" s="114"/>
    </row>
    <row r="83" spans="1:16" ht="10.5" customHeight="1">
      <c r="A83" s="1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>
        <v>3</v>
      </c>
      <c r="P83" s="3"/>
    </row>
    <row r="84" spans="1:16" ht="15.75" customHeight="1">
      <c r="A84" s="1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103" t="s">
        <v>39</v>
      </c>
      <c r="N84" s="104"/>
      <c r="O84" s="109">
        <v>2</v>
      </c>
      <c r="P84" s="110"/>
    </row>
    <row r="85" spans="1:16" ht="12.75" customHeight="1">
      <c r="A85" s="13"/>
      <c r="B85" s="13"/>
      <c r="C85" s="13"/>
      <c r="D85" s="13"/>
      <c r="E85" s="3"/>
      <c r="F85" s="3"/>
      <c r="G85" s="3"/>
      <c r="H85" s="3"/>
      <c r="I85" s="3"/>
      <c r="J85" s="101" t="s">
        <v>40</v>
      </c>
      <c r="K85" s="101"/>
      <c r="L85" s="101"/>
      <c r="M85" s="101"/>
      <c r="N85" s="102"/>
      <c r="O85" s="109">
        <v>2</v>
      </c>
      <c r="P85" s="110"/>
    </row>
    <row r="86" spans="1:16" ht="6" customHeight="1">
      <c r="A86" s="13"/>
      <c r="B86" s="13"/>
      <c r="C86" s="13"/>
      <c r="D86" s="13"/>
      <c r="E86" s="3"/>
      <c r="F86" s="3"/>
      <c r="G86" s="3"/>
      <c r="H86" s="3"/>
      <c r="I86" s="3"/>
      <c r="J86" s="3"/>
      <c r="K86" s="3"/>
      <c r="L86" s="3"/>
      <c r="M86" s="3"/>
      <c r="N86" s="3"/>
      <c r="O86" s="24"/>
      <c r="P86" s="24"/>
    </row>
    <row r="87" spans="1:16" ht="18.75">
      <c r="A87" s="13"/>
      <c r="B87" s="57" t="s">
        <v>47</v>
      </c>
      <c r="C87" s="106"/>
      <c r="D87" s="106"/>
      <c r="E87" s="65"/>
      <c r="G87" s="64" t="s">
        <v>57</v>
      </c>
      <c r="H87" s="52"/>
      <c r="I87" s="52"/>
      <c r="J87" s="52"/>
      <c r="K87" s="44"/>
      <c r="L87" s="44"/>
      <c r="O87" s="24"/>
      <c r="P87" s="24"/>
    </row>
    <row r="88" spans="1:16" ht="12" customHeight="1">
      <c r="A88" s="13"/>
      <c r="B88" s="46"/>
      <c r="C88" s="45" t="s">
        <v>3</v>
      </c>
      <c r="D88" s="45"/>
      <c r="G88" s="43" t="s">
        <v>4</v>
      </c>
      <c r="H88" s="43"/>
      <c r="I88" s="43"/>
      <c r="J88" s="43"/>
      <c r="K88" s="43"/>
      <c r="L88" s="43"/>
      <c r="O88" s="24"/>
      <c r="P88" s="24"/>
    </row>
    <row r="89" spans="1:16" ht="3.75" customHeight="1">
      <c r="A89" s="6"/>
      <c r="B89" s="35"/>
      <c r="C89" s="35"/>
      <c r="D89" s="35"/>
      <c r="G89" s="35"/>
      <c r="H89" s="35"/>
      <c r="I89" s="35"/>
      <c r="J89" s="35"/>
      <c r="K89" s="35"/>
      <c r="L89" s="35"/>
      <c r="O89" s="6"/>
      <c r="P89" s="6"/>
    </row>
    <row r="90" spans="1:16" ht="18.75">
      <c r="A90" s="6"/>
      <c r="B90" s="41" t="s">
        <v>48</v>
      </c>
      <c r="C90" s="53"/>
      <c r="D90" s="53"/>
      <c r="E90" s="65"/>
      <c r="G90" s="56" t="s">
        <v>59</v>
      </c>
      <c r="H90" s="56"/>
      <c r="I90" s="56"/>
      <c r="J90" s="56"/>
      <c r="K90" s="35"/>
      <c r="L90" s="35"/>
      <c r="O90" s="6"/>
      <c r="P90" s="6"/>
    </row>
    <row r="91" spans="1:16" ht="12" customHeight="1">
      <c r="A91" s="6"/>
      <c r="B91" s="46"/>
      <c r="C91" s="42" t="s">
        <v>3</v>
      </c>
      <c r="D91" s="42"/>
      <c r="G91" s="43" t="s">
        <v>4</v>
      </c>
      <c r="H91" s="43"/>
      <c r="I91" s="43"/>
      <c r="J91" s="43"/>
      <c r="K91" s="43"/>
      <c r="L91" s="43"/>
      <c r="O91" s="6"/>
      <c r="P91" s="6"/>
    </row>
    <row r="92" spans="1:16" ht="2.25" customHeight="1">
      <c r="A92" s="6"/>
      <c r="B92" s="35"/>
      <c r="C92" s="42"/>
      <c r="D92" s="42"/>
      <c r="G92" s="35"/>
      <c r="H92" s="35"/>
      <c r="I92" s="35"/>
      <c r="J92" s="35"/>
      <c r="K92" s="35"/>
      <c r="L92" s="35"/>
      <c r="O92" s="6"/>
      <c r="P92" s="6"/>
    </row>
    <row r="93" spans="1:16" ht="18.75">
      <c r="A93" s="6"/>
      <c r="B93" s="58" t="s">
        <v>45</v>
      </c>
      <c r="C93" s="54"/>
      <c r="D93" s="54"/>
      <c r="E93" s="65"/>
      <c r="G93" s="64" t="s">
        <v>92</v>
      </c>
      <c r="H93" s="55"/>
      <c r="I93" s="55"/>
      <c r="J93" s="55"/>
      <c r="K93" s="36"/>
      <c r="L93" s="36"/>
      <c r="O93" s="6"/>
      <c r="P93" s="6"/>
    </row>
    <row r="94" spans="1:16" ht="12" customHeight="1">
      <c r="A94" s="6"/>
      <c r="B94" s="46"/>
      <c r="C94" s="42" t="s">
        <v>3</v>
      </c>
      <c r="D94" s="43"/>
      <c r="G94" s="35" t="s">
        <v>4</v>
      </c>
      <c r="H94" s="35"/>
      <c r="I94" s="35"/>
      <c r="J94" s="35"/>
      <c r="K94" s="35"/>
      <c r="L94" s="37"/>
      <c r="O94" s="6"/>
      <c r="P94" s="6"/>
    </row>
    <row r="95" spans="1:16" ht="3.75" customHeight="1">
      <c r="A95" s="6"/>
      <c r="B95" s="100"/>
      <c r="C95" s="100"/>
      <c r="D95" s="100"/>
      <c r="E95" s="100"/>
      <c r="F95" s="100"/>
      <c r="G95" s="100"/>
      <c r="H95" s="100"/>
      <c r="I95" s="35"/>
      <c r="J95" s="35"/>
      <c r="K95" s="35"/>
      <c r="L95" s="6"/>
      <c r="M95" s="6"/>
      <c r="N95" s="12"/>
      <c r="O95" s="6"/>
      <c r="P95" s="6"/>
    </row>
    <row r="96" spans="1:16" ht="18.75">
      <c r="A96" s="6"/>
      <c r="B96" s="58" t="s">
        <v>49</v>
      </c>
      <c r="C96" s="53"/>
      <c r="D96" s="53"/>
      <c r="E96" s="65"/>
      <c r="G96" s="64" t="s">
        <v>92</v>
      </c>
      <c r="H96" s="55"/>
      <c r="I96" s="55"/>
      <c r="J96" s="55"/>
      <c r="K96" s="6"/>
      <c r="L96" s="6"/>
      <c r="M96" s="6"/>
      <c r="N96" s="6"/>
      <c r="O96" s="6"/>
      <c r="P96" s="6"/>
    </row>
    <row r="97" spans="1:16" ht="12" customHeight="1">
      <c r="A97" s="6"/>
      <c r="B97" s="46"/>
      <c r="C97" s="42" t="s">
        <v>3</v>
      </c>
      <c r="D97" s="43"/>
      <c r="G97" s="35" t="s">
        <v>4</v>
      </c>
      <c r="H97" s="35"/>
      <c r="I97" s="35"/>
      <c r="J97" s="35"/>
      <c r="K97" s="6"/>
      <c r="L97" s="6"/>
      <c r="M97" s="25"/>
      <c r="N97" s="6"/>
      <c r="O97" s="6"/>
      <c r="P97" s="6"/>
    </row>
    <row r="98" spans="13:14" ht="3.75" customHeight="1">
      <c r="M98" s="16"/>
      <c r="N98" s="11"/>
    </row>
    <row r="99" ht="12.75">
      <c r="B99" s="1" t="s">
        <v>134</v>
      </c>
    </row>
    <row r="100" ht="12.75">
      <c r="B100" s="1" t="str">
        <f>B19</f>
        <v>30 декабря 2021г</v>
      </c>
    </row>
  </sheetData>
  <sheetProtection/>
  <mergeCells count="222">
    <mergeCell ref="C65:D65"/>
    <mergeCell ref="G65:H65"/>
    <mergeCell ref="I65:J65"/>
    <mergeCell ref="M65:N65"/>
    <mergeCell ref="O65:P65"/>
    <mergeCell ref="M66:N66"/>
    <mergeCell ref="I59:J59"/>
    <mergeCell ref="M59:N59"/>
    <mergeCell ref="O59:P59"/>
    <mergeCell ref="G60:H60"/>
    <mergeCell ref="M60:N60"/>
    <mergeCell ref="M62:N62"/>
    <mergeCell ref="I66:J66"/>
    <mergeCell ref="C60:D60"/>
    <mergeCell ref="I60:J60"/>
    <mergeCell ref="M58:N58"/>
    <mergeCell ref="O58:P58"/>
    <mergeCell ref="B62:B63"/>
    <mergeCell ref="C62:D63"/>
    <mergeCell ref="G62:H62"/>
    <mergeCell ref="I62:J62"/>
    <mergeCell ref="G61:H61"/>
    <mergeCell ref="I61:J61"/>
    <mergeCell ref="C59:D59"/>
    <mergeCell ref="G59:H59"/>
    <mergeCell ref="O67:P67"/>
    <mergeCell ref="O62:P62"/>
    <mergeCell ref="G63:H63"/>
    <mergeCell ref="I63:J63"/>
    <mergeCell ref="M63:N63"/>
    <mergeCell ref="O63:P63"/>
    <mergeCell ref="O66:P66"/>
    <mergeCell ref="G66:H66"/>
    <mergeCell ref="C24:G24"/>
    <mergeCell ref="P24:P26"/>
    <mergeCell ref="C61:D61"/>
    <mergeCell ref="C67:D67"/>
    <mergeCell ref="A12:P12"/>
    <mergeCell ref="A13:P13"/>
    <mergeCell ref="A14:P14"/>
    <mergeCell ref="P20:P21"/>
    <mergeCell ref="B21:J21"/>
    <mergeCell ref="M67:N67"/>
    <mergeCell ref="B20:K20"/>
    <mergeCell ref="A38:A39"/>
    <mergeCell ref="B38:B39"/>
    <mergeCell ref="C38:D39"/>
    <mergeCell ref="E38:E39"/>
    <mergeCell ref="O40:P40"/>
    <mergeCell ref="C29:J29"/>
    <mergeCell ref="C35:I35"/>
    <mergeCell ref="C30:L31"/>
    <mergeCell ref="G38:J38"/>
    <mergeCell ref="K38:L38"/>
    <mergeCell ref="C40:D40"/>
    <mergeCell ref="G40:H40"/>
    <mergeCell ref="I40:J40"/>
    <mergeCell ref="M40:N40"/>
    <mergeCell ref="M38:P38"/>
    <mergeCell ref="G39:H39"/>
    <mergeCell ref="I39:J39"/>
    <mergeCell ref="M39:N39"/>
    <mergeCell ref="O39:P39"/>
    <mergeCell ref="C42:D42"/>
    <mergeCell ref="G42:H42"/>
    <mergeCell ref="I42:J42"/>
    <mergeCell ref="M42:N42"/>
    <mergeCell ref="O42:P42"/>
    <mergeCell ref="C41:D41"/>
    <mergeCell ref="G41:H41"/>
    <mergeCell ref="I41:J41"/>
    <mergeCell ref="M41:N41"/>
    <mergeCell ref="C43:D43"/>
    <mergeCell ref="M43:N43"/>
    <mergeCell ref="O43:P43"/>
    <mergeCell ref="C44:D44"/>
    <mergeCell ref="M44:N44"/>
    <mergeCell ref="O44:P44"/>
    <mergeCell ref="C46:D46"/>
    <mergeCell ref="M46:N46"/>
    <mergeCell ref="O46:P46"/>
    <mergeCell ref="M47:N47"/>
    <mergeCell ref="O47:P47"/>
    <mergeCell ref="O61:P61"/>
    <mergeCell ref="M61:N61"/>
    <mergeCell ref="C58:D58"/>
    <mergeCell ref="G58:H58"/>
    <mergeCell ref="I58:J58"/>
    <mergeCell ref="C48:D48"/>
    <mergeCell ref="M48:N48"/>
    <mergeCell ref="O48:P48"/>
    <mergeCell ref="I49:J49"/>
    <mergeCell ref="M49:N49"/>
    <mergeCell ref="O49:P49"/>
    <mergeCell ref="O85:P85"/>
    <mergeCell ref="A82:H82"/>
    <mergeCell ref="I82:J82"/>
    <mergeCell ref="M82:N82"/>
    <mergeCell ref="O82:P82"/>
    <mergeCell ref="O84:P84"/>
    <mergeCell ref="B4:C4"/>
    <mergeCell ref="B11:H11"/>
    <mergeCell ref="B5:H5"/>
    <mergeCell ref="C87:D87"/>
    <mergeCell ref="G81:H81"/>
    <mergeCell ref="G51:H51"/>
    <mergeCell ref="C49:D49"/>
    <mergeCell ref="G49:H49"/>
    <mergeCell ref="C47:D47"/>
    <mergeCell ref="C45:D45"/>
    <mergeCell ref="B95:H95"/>
    <mergeCell ref="J85:N85"/>
    <mergeCell ref="C53:D53"/>
    <mergeCell ref="M53:N53"/>
    <mergeCell ref="C51:D51"/>
    <mergeCell ref="M84:N84"/>
    <mergeCell ref="C52:D52"/>
    <mergeCell ref="M52:N52"/>
    <mergeCell ref="B68:B71"/>
    <mergeCell ref="G71:H71"/>
    <mergeCell ref="C50:D50"/>
    <mergeCell ref="G50:H50"/>
    <mergeCell ref="I50:J50"/>
    <mergeCell ref="M50:N50"/>
    <mergeCell ref="O50:P50"/>
    <mergeCell ref="I51:J51"/>
    <mergeCell ref="M51:N51"/>
    <mergeCell ref="F38:F39"/>
    <mergeCell ref="O51:P51"/>
    <mergeCell ref="O53:P53"/>
    <mergeCell ref="O52:P52"/>
    <mergeCell ref="I71:J71"/>
    <mergeCell ref="O71:P71"/>
    <mergeCell ref="M71:N71"/>
    <mergeCell ref="M45:N45"/>
    <mergeCell ref="O45:P45"/>
    <mergeCell ref="O41:P41"/>
    <mergeCell ref="B79:B81"/>
    <mergeCell ref="C79:D81"/>
    <mergeCell ref="G79:H79"/>
    <mergeCell ref="I79:J79"/>
    <mergeCell ref="O79:P79"/>
    <mergeCell ref="I81:J81"/>
    <mergeCell ref="M81:N81"/>
    <mergeCell ref="O81:P81"/>
    <mergeCell ref="M55:N55"/>
    <mergeCell ref="O55:P55"/>
    <mergeCell ref="B77:B78"/>
    <mergeCell ref="M78:N78"/>
    <mergeCell ref="O78:P78"/>
    <mergeCell ref="C77:D78"/>
    <mergeCell ref="C68:D71"/>
    <mergeCell ref="E68:E69"/>
    <mergeCell ref="B54:B55"/>
    <mergeCell ref="C54:D55"/>
    <mergeCell ref="M54:N54"/>
    <mergeCell ref="O54:P54"/>
    <mergeCell ref="G55:H55"/>
    <mergeCell ref="I55:J55"/>
    <mergeCell ref="O60:P60"/>
    <mergeCell ref="G80:H80"/>
    <mergeCell ref="I80:J80"/>
    <mergeCell ref="M80:N80"/>
    <mergeCell ref="O80:P80"/>
    <mergeCell ref="M79:N79"/>
    <mergeCell ref="C64:D64"/>
    <mergeCell ref="G64:H64"/>
    <mergeCell ref="I64:J64"/>
    <mergeCell ref="M64:N64"/>
    <mergeCell ref="O64:P64"/>
    <mergeCell ref="G70:H70"/>
    <mergeCell ref="I69:J69"/>
    <mergeCell ref="O69:P69"/>
    <mergeCell ref="G67:H67"/>
    <mergeCell ref="I67:J67"/>
    <mergeCell ref="O75:P75"/>
    <mergeCell ref="M76:N76"/>
    <mergeCell ref="O76:P76"/>
    <mergeCell ref="G77:H77"/>
    <mergeCell ref="I77:J77"/>
    <mergeCell ref="O77:P77"/>
    <mergeCell ref="M77:N77"/>
    <mergeCell ref="I68:J68"/>
    <mergeCell ref="M68:N68"/>
    <mergeCell ref="O68:P68"/>
    <mergeCell ref="G69:H69"/>
    <mergeCell ref="M69:N69"/>
    <mergeCell ref="B75:B76"/>
    <mergeCell ref="C75:D76"/>
    <mergeCell ref="G75:H75"/>
    <mergeCell ref="I75:J75"/>
    <mergeCell ref="M75:N75"/>
    <mergeCell ref="C56:D56"/>
    <mergeCell ref="G56:H56"/>
    <mergeCell ref="I56:J56"/>
    <mergeCell ref="M56:N56"/>
    <mergeCell ref="O56:P56"/>
    <mergeCell ref="I70:J70"/>
    <mergeCell ref="M70:N70"/>
    <mergeCell ref="O70:P70"/>
    <mergeCell ref="C66:D66"/>
    <mergeCell ref="G68:H68"/>
    <mergeCell ref="C72:D72"/>
    <mergeCell ref="G72:H72"/>
    <mergeCell ref="I72:J72"/>
    <mergeCell ref="M72:N72"/>
    <mergeCell ref="O72:P72"/>
    <mergeCell ref="C74:D74"/>
    <mergeCell ref="G74:H74"/>
    <mergeCell ref="I74:J74"/>
    <mergeCell ref="M74:N74"/>
    <mergeCell ref="O74:P74"/>
    <mergeCell ref="C73:D73"/>
    <mergeCell ref="G73:H73"/>
    <mergeCell ref="I73:J73"/>
    <mergeCell ref="M73:N73"/>
    <mergeCell ref="O73:P73"/>
    <mergeCell ref="C57:D57"/>
    <mergeCell ref="G57:H57"/>
    <mergeCell ref="I57:J57"/>
    <mergeCell ref="M57:N57"/>
    <mergeCell ref="O57:P57"/>
  </mergeCells>
  <printOptions/>
  <pageMargins left="0.1968503937007874" right="0" top="0.5118110236220472" bottom="0.5511811023622047" header="0.5118110236220472" footer="0.1968503937007874"/>
  <pageSetup fitToHeight="0" horizontalDpi="600" verticalDpi="600" orientation="landscape" paperSize="9" scale="53" r:id="rId2"/>
  <rowBreaks count="2" manualBreakCount="2">
    <brk id="34" max="255" man="1"/>
    <brk id="72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2022-01-20T13:49:02Z</cp:lastPrinted>
  <dcterms:created xsi:type="dcterms:W3CDTF">1996-10-08T23:32:33Z</dcterms:created>
  <dcterms:modified xsi:type="dcterms:W3CDTF">2022-01-20T13:50:05Z</dcterms:modified>
  <cp:category/>
  <cp:version/>
  <cp:contentType/>
  <cp:contentStatus/>
</cp:coreProperties>
</file>